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07"/>
  <workbookPr/>
  <mc:AlternateContent xmlns:mc="http://schemas.openxmlformats.org/markup-compatibility/2006">
    <mc:Choice Requires="x15">
      <x15ac:absPath xmlns:x15ac="http://schemas.microsoft.com/office/spreadsheetml/2010/11/ac" url="\\Fileserver\経理部\インボイス関係\インボイス対応フォーマット\"/>
    </mc:Choice>
  </mc:AlternateContent>
  <xr:revisionPtr revIDLastSave="0" documentId="11_C9DD1CFF2F30EA0B9A5A095AC953518C65183753" xr6:coauthVersionLast="47" xr6:coauthVersionMax="47" xr10:uidLastSave="{00000000-0000-0000-0000-000000000000}"/>
  <bookViews>
    <workbookView xWindow="0" yWindow="0" windowWidth="19200" windowHeight="10500" firstSheet="4" activeTab="4" xr2:uid="{00000000-000D-0000-FFFF-FFFF00000000}"/>
  </bookViews>
  <sheets>
    <sheet name="総括表" sheetId="1" r:id="rId1"/>
    <sheet name="現場別明細" sheetId="3" r:id="rId2"/>
    <sheet name="総括表 (複数枚)" sheetId="4" r:id="rId3"/>
    <sheet name="現場別明細 (複数枚)" sheetId="5" r:id="rId4"/>
    <sheet name="総括表 (記入例)" sheetId="6" r:id="rId5"/>
    <sheet name="Sheet2" sheetId="2" r:id="rId6"/>
  </sheets>
  <definedNames>
    <definedName name="_xlnm.Print_Area" localSheetId="0">総括表!$A$1:$I$84</definedName>
    <definedName name="_xlnm.Print_Area" localSheetId="4">'総括表 (記入例)'!$A$1:$I$84</definedName>
    <definedName name="_xlnm.Print_Area" localSheetId="2">'総括表 (複数枚)'!$A$1:$I$168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6" l="1"/>
  <c r="H84" i="6" s="1"/>
  <c r="D83" i="6"/>
  <c r="D82" i="6"/>
  <c r="I80" i="6"/>
  <c r="G80" i="6"/>
  <c r="E80" i="6"/>
  <c r="C80" i="6"/>
  <c r="A80" i="6"/>
  <c r="I79" i="6"/>
  <c r="G79" i="6"/>
  <c r="E79" i="6"/>
  <c r="C79" i="6"/>
  <c r="A79" i="6"/>
  <c r="I78" i="6"/>
  <c r="G78" i="6"/>
  <c r="E78" i="6"/>
  <c r="C78" i="6"/>
  <c r="A78" i="6"/>
  <c r="I77" i="6"/>
  <c r="G77" i="6"/>
  <c r="E77" i="6"/>
  <c r="C77" i="6"/>
  <c r="A77" i="6"/>
  <c r="I76" i="6"/>
  <c r="G76" i="6"/>
  <c r="E76" i="6"/>
  <c r="C76" i="6"/>
  <c r="A76" i="6"/>
  <c r="I75" i="6"/>
  <c r="G75" i="6"/>
  <c r="E75" i="6"/>
  <c r="C75" i="6"/>
  <c r="A75" i="6"/>
  <c r="I74" i="6"/>
  <c r="G74" i="6"/>
  <c r="E74" i="6"/>
  <c r="C74" i="6"/>
  <c r="A74" i="6"/>
  <c r="I73" i="6"/>
  <c r="G73" i="6"/>
  <c r="E73" i="6"/>
  <c r="C73" i="6"/>
  <c r="A73" i="6"/>
  <c r="I72" i="6"/>
  <c r="G72" i="6"/>
  <c r="E72" i="6"/>
  <c r="C72" i="6"/>
  <c r="A72" i="6"/>
  <c r="I71" i="6"/>
  <c r="G71" i="6"/>
  <c r="E71" i="6"/>
  <c r="C71" i="6"/>
  <c r="A71" i="6"/>
  <c r="I70" i="6"/>
  <c r="G70" i="6"/>
  <c r="E70" i="6"/>
  <c r="C70" i="6"/>
  <c r="A70" i="6"/>
  <c r="I69" i="6"/>
  <c r="G69" i="6"/>
  <c r="E69" i="6"/>
  <c r="C69" i="6"/>
  <c r="A69" i="6"/>
  <c r="I68" i="6"/>
  <c r="G68" i="6"/>
  <c r="E68" i="6"/>
  <c r="C68" i="6"/>
  <c r="A68" i="6"/>
  <c r="I67" i="6"/>
  <c r="G67" i="6"/>
  <c r="E67" i="6"/>
  <c r="C67" i="6"/>
  <c r="A67" i="6"/>
  <c r="I66" i="6"/>
  <c r="G66" i="6"/>
  <c r="E66" i="6"/>
  <c r="C66" i="6"/>
  <c r="A66" i="6"/>
  <c r="G57" i="6"/>
  <c r="G55" i="6"/>
  <c r="G53" i="6"/>
  <c r="G51" i="6"/>
  <c r="G49" i="6"/>
  <c r="G47" i="6"/>
  <c r="H44" i="6"/>
  <c r="D42" i="6"/>
  <c r="H42" i="6" s="1"/>
  <c r="D41" i="6"/>
  <c r="D40" i="6"/>
  <c r="F40" i="6" s="1"/>
  <c r="F41" i="6" l="1"/>
  <c r="H41" i="6" s="1"/>
  <c r="C5" i="6"/>
  <c r="C47" i="6" s="1"/>
  <c r="F82" i="6"/>
  <c r="H82" i="6" s="1"/>
  <c r="F83" i="6"/>
  <c r="H83" i="6" s="1"/>
  <c r="H40" i="6"/>
  <c r="D47" i="5"/>
  <c r="D50" i="5"/>
  <c r="O19" i="3"/>
  <c r="C5" i="1"/>
  <c r="C8" i="6" l="1"/>
  <c r="C50" i="6" s="1"/>
  <c r="C11" i="6"/>
  <c r="C53" i="6" s="1"/>
  <c r="G57" i="1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D84" i="4" l="1"/>
  <c r="D83" i="4"/>
  <c r="D82" i="4"/>
  <c r="D42" i="4"/>
  <c r="D41" i="4"/>
  <c r="D40" i="4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D84" i="1"/>
  <c r="D83" i="1"/>
  <c r="D82" i="1"/>
  <c r="D42" i="1"/>
  <c r="D41" i="1"/>
  <c r="D40" i="1"/>
  <c r="C5" i="4" l="1"/>
  <c r="H128" i="4"/>
  <c r="H86" i="4"/>
  <c r="H44" i="1"/>
  <c r="L78" i="5" l="1"/>
  <c r="L93" i="5"/>
  <c r="L91" i="5"/>
  <c r="L89" i="5"/>
  <c r="D89" i="5"/>
  <c r="L86" i="5"/>
  <c r="D86" i="5"/>
  <c r="O82" i="5"/>
  <c r="L117" i="5"/>
  <c r="L54" i="5"/>
  <c r="L52" i="5"/>
  <c r="L50" i="5"/>
  <c r="L47" i="5"/>
  <c r="O43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I164" i="4"/>
  <c r="G164" i="4"/>
  <c r="E164" i="4"/>
  <c r="C164" i="4"/>
  <c r="A164" i="4"/>
  <c r="I163" i="4"/>
  <c r="G163" i="4"/>
  <c r="E163" i="4"/>
  <c r="C163" i="4"/>
  <c r="A163" i="4"/>
  <c r="I162" i="4"/>
  <c r="G162" i="4"/>
  <c r="E162" i="4"/>
  <c r="C162" i="4"/>
  <c r="A162" i="4"/>
  <c r="I161" i="4"/>
  <c r="G161" i="4"/>
  <c r="E161" i="4"/>
  <c r="C161" i="4"/>
  <c r="A161" i="4"/>
  <c r="I160" i="4"/>
  <c r="G160" i="4"/>
  <c r="E160" i="4"/>
  <c r="C160" i="4"/>
  <c r="A160" i="4"/>
  <c r="I159" i="4"/>
  <c r="G159" i="4"/>
  <c r="E159" i="4"/>
  <c r="C159" i="4"/>
  <c r="A159" i="4"/>
  <c r="I158" i="4"/>
  <c r="G158" i="4"/>
  <c r="E158" i="4"/>
  <c r="C158" i="4"/>
  <c r="A158" i="4"/>
  <c r="I157" i="4"/>
  <c r="G157" i="4"/>
  <c r="E157" i="4"/>
  <c r="C157" i="4"/>
  <c r="A157" i="4"/>
  <c r="I156" i="4"/>
  <c r="G156" i="4"/>
  <c r="C156" i="4"/>
  <c r="A156" i="4"/>
  <c r="I155" i="4"/>
  <c r="G155" i="4"/>
  <c r="E155" i="4"/>
  <c r="C155" i="4"/>
  <c r="A155" i="4"/>
  <c r="I154" i="4"/>
  <c r="G154" i="4"/>
  <c r="E154" i="4"/>
  <c r="C154" i="4"/>
  <c r="A154" i="4"/>
  <c r="I153" i="4"/>
  <c r="G153" i="4"/>
  <c r="C153" i="4"/>
  <c r="A153" i="4"/>
  <c r="I152" i="4"/>
  <c r="G152" i="4"/>
  <c r="C152" i="4"/>
  <c r="A152" i="4"/>
  <c r="I151" i="4"/>
  <c r="G151" i="4"/>
  <c r="C151" i="4"/>
  <c r="A151" i="4"/>
  <c r="I150" i="4"/>
  <c r="G150" i="4"/>
  <c r="C150" i="4"/>
  <c r="A150" i="4"/>
  <c r="C137" i="4"/>
  <c r="C134" i="4"/>
  <c r="C131" i="4"/>
  <c r="I122" i="4"/>
  <c r="G122" i="4"/>
  <c r="E122" i="4"/>
  <c r="C122" i="4"/>
  <c r="A122" i="4"/>
  <c r="I121" i="4"/>
  <c r="G121" i="4"/>
  <c r="E121" i="4"/>
  <c r="C121" i="4"/>
  <c r="A121" i="4"/>
  <c r="I120" i="4"/>
  <c r="G120" i="4"/>
  <c r="E120" i="4"/>
  <c r="C120" i="4"/>
  <c r="A120" i="4"/>
  <c r="I119" i="4"/>
  <c r="G119" i="4"/>
  <c r="E119" i="4"/>
  <c r="C119" i="4"/>
  <c r="A119" i="4"/>
  <c r="I118" i="4"/>
  <c r="G118" i="4"/>
  <c r="E118" i="4"/>
  <c r="C118" i="4"/>
  <c r="A118" i="4"/>
  <c r="I117" i="4"/>
  <c r="G117" i="4"/>
  <c r="E117" i="4"/>
  <c r="C117" i="4"/>
  <c r="A117" i="4"/>
  <c r="I116" i="4"/>
  <c r="G116" i="4"/>
  <c r="E116" i="4"/>
  <c r="C116" i="4"/>
  <c r="A116" i="4"/>
  <c r="I115" i="4"/>
  <c r="G115" i="4"/>
  <c r="E115" i="4"/>
  <c r="C115" i="4"/>
  <c r="A115" i="4"/>
  <c r="I114" i="4"/>
  <c r="G114" i="4"/>
  <c r="E114" i="4"/>
  <c r="E156" i="4" s="1"/>
  <c r="C114" i="4"/>
  <c r="A114" i="4"/>
  <c r="I113" i="4"/>
  <c r="G113" i="4"/>
  <c r="E113" i="4"/>
  <c r="C113" i="4"/>
  <c r="A113" i="4"/>
  <c r="I112" i="4"/>
  <c r="G112" i="4"/>
  <c r="E112" i="4"/>
  <c r="C112" i="4"/>
  <c r="A112" i="4"/>
  <c r="I111" i="4"/>
  <c r="G111" i="4"/>
  <c r="E111" i="4"/>
  <c r="E153" i="4" s="1"/>
  <c r="C111" i="4"/>
  <c r="A111" i="4"/>
  <c r="I110" i="4"/>
  <c r="G110" i="4"/>
  <c r="E110" i="4"/>
  <c r="E152" i="4" s="1"/>
  <c r="C110" i="4"/>
  <c r="A110" i="4"/>
  <c r="I109" i="4"/>
  <c r="G109" i="4"/>
  <c r="E109" i="4"/>
  <c r="E151" i="4" s="1"/>
  <c r="C109" i="4"/>
  <c r="A109" i="4"/>
  <c r="I108" i="4"/>
  <c r="G108" i="4"/>
  <c r="C108" i="4"/>
  <c r="A108" i="4"/>
  <c r="G99" i="4"/>
  <c r="G91" i="4"/>
  <c r="G93" i="4"/>
  <c r="G95" i="4"/>
  <c r="G97" i="4"/>
  <c r="G89" i="4"/>
  <c r="H84" i="4"/>
  <c r="H44" i="4"/>
  <c r="E108" i="4"/>
  <c r="E150" i="4" s="1"/>
  <c r="G57" i="4"/>
  <c r="G141" i="4" s="1"/>
  <c r="G55" i="4"/>
  <c r="G139" i="4" s="1"/>
  <c r="G53" i="4"/>
  <c r="G137" i="4" s="1"/>
  <c r="G51" i="4"/>
  <c r="G135" i="4" s="1"/>
  <c r="G49" i="4"/>
  <c r="G133" i="4" s="1"/>
  <c r="G47" i="4"/>
  <c r="G131" i="4" s="1"/>
  <c r="H42" i="4"/>
  <c r="F41" i="4"/>
  <c r="O38" i="3"/>
  <c r="O116" i="3" s="1"/>
  <c r="O37" i="3"/>
  <c r="O115" i="3" s="1"/>
  <c r="O36" i="3"/>
  <c r="O75" i="3" s="1"/>
  <c r="O35" i="3"/>
  <c r="O113" i="3" s="1"/>
  <c r="O34" i="3"/>
  <c r="O33" i="3"/>
  <c r="O72" i="3" s="1"/>
  <c r="O32" i="3"/>
  <c r="O31" i="3"/>
  <c r="O70" i="3" s="1"/>
  <c r="O30" i="3"/>
  <c r="O69" i="3" s="1"/>
  <c r="O29" i="3"/>
  <c r="O68" i="3" s="1"/>
  <c r="O107" i="3" s="1"/>
  <c r="O28" i="3"/>
  <c r="O106" i="3" s="1"/>
  <c r="O27" i="3"/>
  <c r="O105" i="3" s="1"/>
  <c r="O26" i="3"/>
  <c r="O104" i="3" s="1"/>
  <c r="O25" i="3"/>
  <c r="O64" i="3" s="1"/>
  <c r="O24" i="3"/>
  <c r="O102" i="3" s="1"/>
  <c r="O23" i="3"/>
  <c r="O62" i="3" s="1"/>
  <c r="O22" i="3"/>
  <c r="O61" i="3" s="1"/>
  <c r="O21" i="3"/>
  <c r="O99" i="3" s="1"/>
  <c r="O20" i="3"/>
  <c r="O59" i="3" s="1"/>
  <c r="O97" i="3"/>
  <c r="O112" i="3"/>
  <c r="O110" i="3"/>
  <c r="O100" i="3"/>
  <c r="L116" i="3"/>
  <c r="K116" i="3"/>
  <c r="I116" i="3"/>
  <c r="C116" i="3"/>
  <c r="B116" i="3"/>
  <c r="A116" i="3"/>
  <c r="L115" i="3"/>
  <c r="K115" i="3"/>
  <c r="I115" i="3"/>
  <c r="C115" i="3"/>
  <c r="B115" i="3"/>
  <c r="A115" i="3"/>
  <c r="L114" i="3"/>
  <c r="K114" i="3"/>
  <c r="I114" i="3"/>
  <c r="C114" i="3"/>
  <c r="B114" i="3"/>
  <c r="A114" i="3"/>
  <c r="L113" i="3"/>
  <c r="K113" i="3"/>
  <c r="I113" i="3"/>
  <c r="C113" i="3"/>
  <c r="B113" i="3"/>
  <c r="A113" i="3"/>
  <c r="L112" i="3"/>
  <c r="K112" i="3"/>
  <c r="I112" i="3"/>
  <c r="C112" i="3"/>
  <c r="B112" i="3"/>
  <c r="A112" i="3"/>
  <c r="L111" i="3"/>
  <c r="K111" i="3"/>
  <c r="I111" i="3"/>
  <c r="C111" i="3"/>
  <c r="B111" i="3"/>
  <c r="A111" i="3"/>
  <c r="L110" i="3"/>
  <c r="K110" i="3"/>
  <c r="I110" i="3"/>
  <c r="B110" i="3"/>
  <c r="A110" i="3"/>
  <c r="L109" i="3"/>
  <c r="K109" i="3"/>
  <c r="I109" i="3"/>
  <c r="C109" i="3"/>
  <c r="B109" i="3"/>
  <c r="A109" i="3"/>
  <c r="L108" i="3"/>
  <c r="K108" i="3"/>
  <c r="I108" i="3"/>
  <c r="C108" i="3"/>
  <c r="B108" i="3"/>
  <c r="A108" i="3"/>
  <c r="I107" i="3"/>
  <c r="C107" i="3"/>
  <c r="B107" i="3"/>
  <c r="A107" i="3"/>
  <c r="L106" i="3"/>
  <c r="K106" i="3"/>
  <c r="I106" i="3"/>
  <c r="C106" i="3"/>
  <c r="B106" i="3"/>
  <c r="A106" i="3"/>
  <c r="L105" i="3"/>
  <c r="K105" i="3"/>
  <c r="I105" i="3"/>
  <c r="C105" i="3"/>
  <c r="B105" i="3"/>
  <c r="A105" i="3"/>
  <c r="L104" i="3"/>
  <c r="K104" i="3"/>
  <c r="I104" i="3"/>
  <c r="C104" i="3"/>
  <c r="B104" i="3"/>
  <c r="A104" i="3"/>
  <c r="L103" i="3"/>
  <c r="K103" i="3"/>
  <c r="I103" i="3"/>
  <c r="C103" i="3"/>
  <c r="B103" i="3"/>
  <c r="A103" i="3"/>
  <c r="L102" i="3"/>
  <c r="K102" i="3"/>
  <c r="I102" i="3"/>
  <c r="C102" i="3"/>
  <c r="B102" i="3"/>
  <c r="A102" i="3"/>
  <c r="L101" i="3"/>
  <c r="K101" i="3"/>
  <c r="I101" i="3"/>
  <c r="C101" i="3"/>
  <c r="B101" i="3"/>
  <c r="A101" i="3"/>
  <c r="L100" i="3"/>
  <c r="K100" i="3"/>
  <c r="I100" i="3"/>
  <c r="C100" i="3"/>
  <c r="B100" i="3"/>
  <c r="A100" i="3"/>
  <c r="L99" i="3"/>
  <c r="K99" i="3"/>
  <c r="I99" i="3"/>
  <c r="C99" i="3"/>
  <c r="B99" i="3"/>
  <c r="A99" i="3"/>
  <c r="L98" i="3"/>
  <c r="K98" i="3"/>
  <c r="I98" i="3"/>
  <c r="C98" i="3"/>
  <c r="B98" i="3"/>
  <c r="A98" i="3"/>
  <c r="L97" i="3"/>
  <c r="K97" i="3"/>
  <c r="I97" i="3"/>
  <c r="C97" i="3"/>
  <c r="B97" i="3"/>
  <c r="A97" i="3"/>
  <c r="L93" i="3"/>
  <c r="L91" i="3"/>
  <c r="L89" i="3"/>
  <c r="D89" i="3"/>
  <c r="L86" i="3"/>
  <c r="D86" i="3"/>
  <c r="O82" i="3"/>
  <c r="L77" i="3"/>
  <c r="K77" i="3"/>
  <c r="I77" i="3"/>
  <c r="C77" i="3"/>
  <c r="B77" i="3"/>
  <c r="A77" i="3"/>
  <c r="O76" i="3"/>
  <c r="L76" i="3"/>
  <c r="K76" i="3"/>
  <c r="I76" i="3"/>
  <c r="C76" i="3"/>
  <c r="B76" i="3"/>
  <c r="A76" i="3"/>
  <c r="L75" i="3"/>
  <c r="K75" i="3"/>
  <c r="I75" i="3"/>
  <c r="C75" i="3"/>
  <c r="B75" i="3"/>
  <c r="A75" i="3"/>
  <c r="L74" i="3"/>
  <c r="K74" i="3"/>
  <c r="I74" i="3"/>
  <c r="C74" i="3"/>
  <c r="B74" i="3"/>
  <c r="A74" i="3"/>
  <c r="O73" i="3"/>
  <c r="L73" i="3"/>
  <c r="K73" i="3"/>
  <c r="I73" i="3"/>
  <c r="C73" i="3"/>
  <c r="B73" i="3"/>
  <c r="A73" i="3"/>
  <c r="L72" i="3"/>
  <c r="K72" i="3"/>
  <c r="I72" i="3"/>
  <c r="C72" i="3"/>
  <c r="B72" i="3"/>
  <c r="A72" i="3"/>
  <c r="O71" i="3"/>
  <c r="L71" i="3"/>
  <c r="K71" i="3"/>
  <c r="I71" i="3"/>
  <c r="C71" i="3"/>
  <c r="C110" i="3" s="1"/>
  <c r="B71" i="3"/>
  <c r="A71" i="3"/>
  <c r="L70" i="3"/>
  <c r="K70" i="3"/>
  <c r="I70" i="3"/>
  <c r="C70" i="3"/>
  <c r="B70" i="3"/>
  <c r="A70" i="3"/>
  <c r="L69" i="3"/>
  <c r="K69" i="3"/>
  <c r="I69" i="3"/>
  <c r="C69" i="3"/>
  <c r="B69" i="3"/>
  <c r="A69" i="3"/>
  <c r="I68" i="3"/>
  <c r="C68" i="3"/>
  <c r="B68" i="3"/>
  <c r="A68" i="3"/>
  <c r="L67" i="3"/>
  <c r="K67" i="3"/>
  <c r="I67" i="3"/>
  <c r="C67" i="3"/>
  <c r="B67" i="3"/>
  <c r="A67" i="3"/>
  <c r="L66" i="3"/>
  <c r="K66" i="3"/>
  <c r="I66" i="3"/>
  <c r="C66" i="3"/>
  <c r="B66" i="3"/>
  <c r="A66" i="3"/>
  <c r="L65" i="3"/>
  <c r="K65" i="3"/>
  <c r="I65" i="3"/>
  <c r="C65" i="3"/>
  <c r="B65" i="3"/>
  <c r="A65" i="3"/>
  <c r="L64" i="3"/>
  <c r="K64" i="3"/>
  <c r="I64" i="3"/>
  <c r="C64" i="3"/>
  <c r="B64" i="3"/>
  <c r="A64" i="3"/>
  <c r="L63" i="3"/>
  <c r="K63" i="3"/>
  <c r="I63" i="3"/>
  <c r="C63" i="3"/>
  <c r="B63" i="3"/>
  <c r="A63" i="3"/>
  <c r="L62" i="3"/>
  <c r="K62" i="3"/>
  <c r="I62" i="3"/>
  <c r="C62" i="3"/>
  <c r="B62" i="3"/>
  <c r="A62" i="3"/>
  <c r="L61" i="3"/>
  <c r="K61" i="3"/>
  <c r="I61" i="3"/>
  <c r="C61" i="3"/>
  <c r="B61" i="3"/>
  <c r="A61" i="3"/>
  <c r="L60" i="3"/>
  <c r="K60" i="3"/>
  <c r="I60" i="3"/>
  <c r="C60" i="3"/>
  <c r="B60" i="3"/>
  <c r="A60" i="3"/>
  <c r="L59" i="3"/>
  <c r="K59" i="3"/>
  <c r="I59" i="3"/>
  <c r="C59" i="3"/>
  <c r="B59" i="3"/>
  <c r="A59" i="3"/>
  <c r="L58" i="3"/>
  <c r="K58" i="3"/>
  <c r="I58" i="3"/>
  <c r="C58" i="3"/>
  <c r="B58" i="3"/>
  <c r="A58" i="3"/>
  <c r="L54" i="3"/>
  <c r="L52" i="3"/>
  <c r="L50" i="3"/>
  <c r="L47" i="3"/>
  <c r="O43" i="3"/>
  <c r="D50" i="3"/>
  <c r="D47" i="3"/>
  <c r="L68" i="3"/>
  <c r="L107" i="3" s="1"/>
  <c r="K68" i="3"/>
  <c r="K107" i="3" s="1"/>
  <c r="L39" i="5" l="1"/>
  <c r="D14" i="5" s="1"/>
  <c r="D168" i="4"/>
  <c r="H168" i="4" s="1"/>
  <c r="D166" i="4"/>
  <c r="F166" i="4" s="1"/>
  <c r="H166" i="4" s="1"/>
  <c r="D125" i="4"/>
  <c r="F125" i="4" s="1"/>
  <c r="H125" i="4" s="1"/>
  <c r="D126" i="4"/>
  <c r="H126" i="4" s="1"/>
  <c r="D124" i="4"/>
  <c r="F124" i="4" s="1"/>
  <c r="H124" i="4" s="1"/>
  <c r="D167" i="4"/>
  <c r="F167" i="4" s="1"/>
  <c r="H167" i="4" s="1"/>
  <c r="C89" i="4"/>
  <c r="F82" i="4"/>
  <c r="H41" i="4"/>
  <c r="F40" i="4"/>
  <c r="F83" i="4"/>
  <c r="H83" i="4" s="1"/>
  <c r="O65" i="3"/>
  <c r="O109" i="3"/>
  <c r="O77" i="3"/>
  <c r="O111" i="3"/>
  <c r="O103" i="3"/>
  <c r="O60" i="3"/>
  <c r="O98" i="3"/>
  <c r="O74" i="3"/>
  <c r="O101" i="3"/>
  <c r="O114" i="3"/>
  <c r="O63" i="3"/>
  <c r="O58" i="3"/>
  <c r="O67" i="3"/>
  <c r="O108" i="3"/>
  <c r="L39" i="3"/>
  <c r="O66" i="3"/>
  <c r="H82" i="4" l="1"/>
  <c r="C8" i="4"/>
  <c r="C92" i="4" s="1"/>
  <c r="H40" i="4"/>
  <c r="D14" i="3"/>
  <c r="L117" i="3"/>
  <c r="L78" i="3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G66" i="1"/>
  <c r="E66" i="1"/>
  <c r="C66" i="1"/>
  <c r="A66" i="1"/>
  <c r="G49" i="1"/>
  <c r="G51" i="1"/>
  <c r="G53" i="1"/>
  <c r="G55" i="1"/>
  <c r="G47" i="1"/>
  <c r="H84" i="1"/>
  <c r="F83" i="1"/>
  <c r="H83" i="1" s="1"/>
  <c r="D53" i="3" l="1"/>
  <c r="D92" i="3"/>
  <c r="F82" i="1"/>
  <c r="H42" i="1"/>
  <c r="C47" i="1"/>
  <c r="C11" i="4"/>
  <c r="C95" i="4" s="1"/>
  <c r="F41" i="1"/>
  <c r="H41" i="1" s="1"/>
  <c r="F40" i="1" l="1"/>
  <c r="H40" i="1" s="1"/>
  <c r="H82" i="1"/>
  <c r="C8" i="1" l="1"/>
  <c r="C50" i="1" s="1"/>
  <c r="C11" i="1"/>
  <c r="C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keiri01</author>
  </authors>
  <commentList>
    <comment ref="G15" authorId="0" shapeId="0" xr:uid="{00000000-0006-0000-0000-000001000000}">
      <text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Ｔ13桁を入力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keiri01</author>
  </authors>
  <commentList>
    <comment ref="G15" authorId="0" shapeId="0" xr:uid="{00000000-0006-0000-0400-000001000000}">
      <text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Ｔ13桁を入力
</t>
        </r>
      </text>
    </comment>
  </commentList>
</comments>
</file>

<file path=xl/sharedStrings.xml><?xml version="1.0" encoding="utf-8"?>
<sst xmlns="http://schemas.openxmlformats.org/spreadsheetml/2006/main" count="341" uniqueCount="62">
  <si>
    <r>
      <rPr>
        <sz val="16"/>
        <color theme="1"/>
        <rFont val="游ゴシック"/>
        <family val="3"/>
        <charset val="128"/>
        <scheme val="minor"/>
      </rPr>
      <t>請  求  書（総括表</t>
    </r>
    <r>
      <rPr>
        <sz val="11"/>
        <color theme="1"/>
        <rFont val="游ゴシック"/>
        <family val="2"/>
        <charset val="128"/>
        <scheme val="minor"/>
      </rPr>
      <t>）　</t>
    </r>
    <r>
      <rPr>
        <b/>
        <sz val="11"/>
        <color theme="0" tint="-0.499984740745262"/>
        <rFont val="游ゴシック"/>
        <family val="3"/>
        <charset val="128"/>
        <scheme val="minor"/>
      </rPr>
      <t>請求者控</t>
    </r>
    <rPh sb="0" eb="1">
      <t>ショウ</t>
    </rPh>
    <rPh sb="3" eb="4">
      <t>モトム</t>
    </rPh>
    <rPh sb="6" eb="7">
      <t>ショ</t>
    </rPh>
    <rPh sb="8" eb="11">
      <t>ソウカツヒョウ</t>
    </rPh>
    <rPh sb="13" eb="16">
      <t>セイキュウシャ</t>
    </rPh>
    <rPh sb="16" eb="17">
      <t>ヒカエ</t>
    </rPh>
    <phoneticPr fontId="2"/>
  </si>
  <si>
    <t>請求日：</t>
    <rPh sb="0" eb="3">
      <t>セイキュウビ</t>
    </rPh>
    <phoneticPr fontId="2"/>
  </si>
  <si>
    <t>今回請求額(税抜)</t>
    <rPh sb="0" eb="2">
      <t>コンカイ</t>
    </rPh>
    <rPh sb="2" eb="5">
      <t>セイキュウガク</t>
    </rPh>
    <rPh sb="6" eb="8">
      <t>ゼイヌ</t>
    </rPh>
    <phoneticPr fontId="2"/>
  </si>
  <si>
    <t>住  所</t>
    <rPh sb="0" eb="1">
      <t>ジュウ</t>
    </rPh>
    <rPh sb="3" eb="4">
      <t>ショ</t>
    </rPh>
    <phoneticPr fontId="2"/>
  </si>
  <si>
    <t>消 費 税 額</t>
    <rPh sb="0" eb="1">
      <t>ショウ</t>
    </rPh>
    <rPh sb="2" eb="3">
      <t>ヒ</t>
    </rPh>
    <rPh sb="4" eb="5">
      <t>ゼイ</t>
    </rPh>
    <rPh sb="6" eb="7">
      <t>ガク</t>
    </rPh>
    <phoneticPr fontId="2"/>
  </si>
  <si>
    <t>会社名</t>
    <rPh sb="0" eb="3">
      <t>カイシャメイ</t>
    </rPh>
    <phoneticPr fontId="2"/>
  </si>
  <si>
    <t>今回請求額(税込)</t>
    <rPh sb="0" eb="5">
      <t>コンカイセイキュウガク</t>
    </rPh>
    <rPh sb="6" eb="8">
      <t>ゼイコミ</t>
    </rPh>
    <phoneticPr fontId="2"/>
  </si>
  <si>
    <t>TEL</t>
    <phoneticPr fontId="2"/>
  </si>
  <si>
    <t>FAX</t>
    <phoneticPr fontId="2"/>
  </si>
  <si>
    <t>登録番号</t>
    <rPh sb="0" eb="2">
      <t>トウロク</t>
    </rPh>
    <rPh sb="2" eb="4">
      <t>バンゴウ</t>
    </rPh>
    <phoneticPr fontId="2"/>
  </si>
  <si>
    <t>※請求書は、当月末締め翌月5日必着でご提出ください。</t>
    <rPh sb="1" eb="4">
      <t>セイキュウショ</t>
    </rPh>
    <rPh sb="6" eb="7">
      <t>トウ</t>
    </rPh>
    <rPh sb="7" eb="9">
      <t>ゲツマツ</t>
    </rPh>
    <rPh sb="9" eb="10">
      <t>ジ</t>
    </rPh>
    <rPh sb="11" eb="13">
      <t>ヨクゲツ</t>
    </rPh>
    <rPh sb="14" eb="15">
      <t>ニチ</t>
    </rPh>
    <rPh sb="15" eb="17">
      <t>ヒッチャク</t>
    </rPh>
    <rPh sb="19" eb="21">
      <t>テイシュツ</t>
    </rPh>
    <phoneticPr fontId="2"/>
  </si>
  <si>
    <t>※工事番号、工事件名は当社指定の名称でご記入をお願いします。</t>
    <rPh sb="1" eb="5">
      <t>コウジバンゴウ</t>
    </rPh>
    <rPh sb="6" eb="10">
      <t>コウジケンメイ</t>
    </rPh>
    <rPh sb="11" eb="15">
      <t>トウシャシテイ</t>
    </rPh>
    <rPh sb="16" eb="18">
      <t>メイショウ</t>
    </rPh>
    <rPh sb="20" eb="22">
      <t>キニュウ</t>
    </rPh>
    <rPh sb="24" eb="25">
      <t>ネガ</t>
    </rPh>
    <phoneticPr fontId="2"/>
  </si>
  <si>
    <t>　　　(不明な場合は各担当者または弊社までご連絡ください）</t>
    <phoneticPr fontId="2"/>
  </si>
  <si>
    <t>※総括表は1部、請求明細書は①工事部用、②経理用として2部ご提出ください。</t>
    <rPh sb="1" eb="4">
      <t>ソウカツヒョウ</t>
    </rPh>
    <rPh sb="6" eb="7">
      <t>ブ</t>
    </rPh>
    <rPh sb="8" eb="13">
      <t>セイキュウメイサイショ</t>
    </rPh>
    <rPh sb="15" eb="19">
      <t>コウジブヨウ</t>
    </rPh>
    <rPh sb="21" eb="24">
      <t>ケイリヨウ</t>
    </rPh>
    <rPh sb="28" eb="29">
      <t>ブ</t>
    </rPh>
    <rPh sb="30" eb="32">
      <t>テイシュツ</t>
    </rPh>
    <phoneticPr fontId="2"/>
  </si>
  <si>
    <t>※請求書の書式は、当社ホームページからダウンロードすることができます。</t>
    <rPh sb="1" eb="4">
      <t>セイキュウショ</t>
    </rPh>
    <rPh sb="5" eb="7">
      <t>ショシキ</t>
    </rPh>
    <rPh sb="9" eb="11">
      <t>トウシャ</t>
    </rPh>
    <phoneticPr fontId="2"/>
  </si>
  <si>
    <t>　　　(http://www.todakakensetu.co.jp/)</t>
    <phoneticPr fontId="2"/>
  </si>
  <si>
    <t>税区分必須：ﾘｽﾄ選択</t>
    <rPh sb="0" eb="3">
      <t>ゼイクブン</t>
    </rPh>
    <rPh sb="3" eb="5">
      <t>ヒッス</t>
    </rPh>
    <rPh sb="9" eb="11">
      <t>センタク</t>
    </rPh>
    <phoneticPr fontId="2"/>
  </si>
  <si>
    <t>工事番号</t>
    <rPh sb="0" eb="4">
      <t>コウジバンゴウ</t>
    </rPh>
    <phoneticPr fontId="2"/>
  </si>
  <si>
    <t>工事名・納入場所</t>
    <rPh sb="0" eb="3">
      <t>コウジメイ</t>
    </rPh>
    <rPh sb="4" eb="8">
      <t>ノウニュウバショ</t>
    </rPh>
    <phoneticPr fontId="2"/>
  </si>
  <si>
    <t>請求額(税抜)</t>
    <rPh sb="0" eb="3">
      <t>セイキュウガク</t>
    </rPh>
    <rPh sb="4" eb="6">
      <t>ゼイヌ</t>
    </rPh>
    <phoneticPr fontId="2"/>
  </si>
  <si>
    <t>税区分</t>
    <rPh sb="0" eb="3">
      <t>ゼイクブン</t>
    </rPh>
    <phoneticPr fontId="2"/>
  </si>
  <si>
    <t>税抜　計</t>
    <rPh sb="0" eb="2">
      <t>ゼ</t>
    </rPh>
    <rPh sb="3" eb="4">
      <t>ケイ</t>
    </rPh>
    <phoneticPr fontId="2"/>
  </si>
  <si>
    <t>消費税額</t>
    <rPh sb="0" eb="4">
      <t>ショウヒゼイガク</t>
    </rPh>
    <phoneticPr fontId="2"/>
  </si>
  <si>
    <t>税込　計</t>
    <rPh sb="0" eb="2">
      <t>ゼイコミ</t>
    </rPh>
    <rPh sb="3" eb="4">
      <t>ケイ</t>
    </rPh>
    <phoneticPr fontId="2"/>
  </si>
  <si>
    <t>10%</t>
    <phoneticPr fontId="2"/>
  </si>
  <si>
    <t>軽</t>
    <rPh sb="0" eb="1">
      <t>ケイ</t>
    </rPh>
    <phoneticPr fontId="2"/>
  </si>
  <si>
    <t>非･不</t>
    <rPh sb="0" eb="1">
      <t>ヒ</t>
    </rPh>
    <rPh sb="2" eb="3">
      <t>フ</t>
    </rPh>
    <phoneticPr fontId="2"/>
  </si>
  <si>
    <r>
      <rPr>
        <sz val="16"/>
        <color theme="1"/>
        <rFont val="游ゴシック"/>
        <family val="3"/>
        <charset val="128"/>
        <scheme val="minor"/>
      </rPr>
      <t>請  求  書（総括表</t>
    </r>
    <r>
      <rPr>
        <sz val="11"/>
        <color theme="1"/>
        <rFont val="游ゴシック"/>
        <family val="2"/>
        <charset val="128"/>
        <scheme val="minor"/>
      </rPr>
      <t>）　</t>
    </r>
    <r>
      <rPr>
        <b/>
        <sz val="11"/>
        <color theme="0" tint="-0.499984740745262"/>
        <rFont val="游ゴシック"/>
        <family val="3"/>
        <charset val="128"/>
        <scheme val="minor"/>
      </rPr>
      <t>提出用</t>
    </r>
    <rPh sb="0" eb="1">
      <t>ショウ</t>
    </rPh>
    <rPh sb="3" eb="4">
      <t>モトム</t>
    </rPh>
    <rPh sb="6" eb="7">
      <t>ショ</t>
    </rPh>
    <rPh sb="8" eb="11">
      <t>ソウカツヒョウ</t>
    </rPh>
    <rPh sb="13" eb="15">
      <t>テイシュツ</t>
    </rPh>
    <rPh sb="15" eb="16">
      <t>ヨウ</t>
    </rPh>
    <phoneticPr fontId="2"/>
  </si>
  <si>
    <r>
      <rPr>
        <sz val="14"/>
        <color theme="1"/>
        <rFont val="游ゴシック"/>
        <family val="3"/>
        <charset val="128"/>
        <scheme val="minor"/>
      </rPr>
      <t>請求明細書（現場別明細</t>
    </r>
    <r>
      <rPr>
        <sz val="11"/>
        <color theme="1"/>
        <rFont val="游ゴシック"/>
        <family val="3"/>
        <charset val="128"/>
        <scheme val="minor"/>
      </rPr>
      <t>）　</t>
    </r>
    <r>
      <rPr>
        <b/>
        <sz val="11"/>
        <color theme="0" tint="-0.499984740745262"/>
        <rFont val="游ゴシック"/>
        <family val="3"/>
        <charset val="128"/>
        <scheme val="minor"/>
      </rPr>
      <t>請求者控</t>
    </r>
    <rPh sb="0" eb="5">
      <t>セイキュウメイサイショ</t>
    </rPh>
    <rPh sb="6" eb="9">
      <t>ゲンバベツ</t>
    </rPh>
    <rPh sb="9" eb="11">
      <t>メイサイ</t>
    </rPh>
    <rPh sb="13" eb="16">
      <t>セイキュウシャ</t>
    </rPh>
    <rPh sb="16" eb="17">
      <t>ヒカ</t>
    </rPh>
    <phoneticPr fontId="2"/>
  </si>
  <si>
    <t>工事件名</t>
    <rPh sb="0" eb="4">
      <t>コウジケンメイ</t>
    </rPh>
    <phoneticPr fontId="2"/>
  </si>
  <si>
    <t>住　所</t>
    <rPh sb="0" eb="1">
      <t>ジュウ</t>
    </rPh>
    <rPh sb="2" eb="3">
      <t>ショ</t>
    </rPh>
    <phoneticPr fontId="2"/>
  </si>
  <si>
    <t>合計(税抜)</t>
    <rPh sb="0" eb="2">
      <t>ゴウケイ</t>
    </rPh>
    <rPh sb="3" eb="5">
      <t>ゼイヌ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</si>
  <si>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</si>
  <si>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</si>
  <si>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  名 ・ 仕  様 ・ 工  種 等</t>
    <rPh sb="0" eb="1">
      <t>シナ</t>
    </rPh>
    <rPh sb="3" eb="4">
      <t>メイ</t>
    </rPh>
    <rPh sb="7" eb="8">
      <t>ツコウ</t>
    </rPh>
    <rPh sb="10" eb="11">
      <t>サマ</t>
    </rPh>
    <rPh sb="14" eb="15">
      <t>コウ</t>
    </rPh>
    <rPh sb="17" eb="18">
      <t>シュ</t>
    </rPh>
    <rPh sb="19" eb="20">
      <t>トウ</t>
    </rPh>
    <phoneticPr fontId="20"/>
  </si>
  <si>
    <t>数　量</t>
    <rPh sb="0" eb="1">
      <t>カズ</t>
    </rPh>
    <rPh sb="2" eb="3">
      <t>リョウ</t>
    </rPh>
    <phoneticPr fontId="20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</si>
  <si>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</si>
  <si>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0"/>
  </si>
  <si>
    <t>金   額</t>
    <rPh sb="0" eb="1">
      <t>キン</t>
    </rPh>
    <rPh sb="4" eb="5">
      <t>ガク</t>
    </rPh>
    <phoneticPr fontId="20"/>
  </si>
  <si>
    <t>計</t>
    <rPh sb="0" eb="1">
      <t>ケイ</t>
    </rPh>
    <phoneticPr fontId="2"/>
  </si>
  <si>
    <r>
      <rPr>
        <sz val="14"/>
        <rFont val="游ゴシック"/>
        <family val="3"/>
        <charset val="128"/>
        <scheme val="minor"/>
      </rPr>
      <t>請求明細書（現場別明細</t>
    </r>
    <r>
      <rPr>
        <sz val="11"/>
        <rFont val="游ゴシック"/>
        <family val="3"/>
        <charset val="128"/>
        <scheme val="minor"/>
      </rPr>
      <t>）　</t>
    </r>
    <r>
      <rPr>
        <b/>
        <sz val="11"/>
        <color theme="0" tint="-0.499984740745262"/>
        <rFont val="游ゴシック"/>
        <family val="3"/>
        <charset val="128"/>
        <scheme val="minor"/>
      </rPr>
      <t>経理部</t>
    </r>
    <rPh sb="0" eb="5">
      <t>セイキュウメイサイショ</t>
    </rPh>
    <rPh sb="6" eb="9">
      <t>ゲンバベツ</t>
    </rPh>
    <rPh sb="9" eb="11">
      <t>メイサイ</t>
    </rPh>
    <rPh sb="13" eb="15">
      <t>ケイリ</t>
    </rPh>
    <rPh sb="15" eb="16">
      <t>ブ</t>
    </rPh>
    <phoneticPr fontId="2"/>
  </si>
  <si>
    <r>
      <rPr>
        <sz val="14"/>
        <rFont val="游ゴシック"/>
        <family val="3"/>
        <charset val="128"/>
        <scheme val="minor"/>
      </rPr>
      <t>請求明細書（現場別明細</t>
    </r>
    <r>
      <rPr>
        <sz val="11"/>
        <rFont val="游ゴシック"/>
        <family val="3"/>
        <charset val="128"/>
        <scheme val="minor"/>
      </rPr>
      <t>）　</t>
    </r>
    <r>
      <rPr>
        <b/>
        <sz val="11"/>
        <color theme="0" tint="-0.499984740745262"/>
        <rFont val="游ゴシック"/>
        <family val="3"/>
        <charset val="128"/>
        <scheme val="minor"/>
      </rPr>
      <t>工事部</t>
    </r>
    <rPh sb="0" eb="5">
      <t>セイキュウメイサイショ</t>
    </rPh>
    <rPh sb="6" eb="9">
      <t>ゲンバベツ</t>
    </rPh>
    <rPh sb="9" eb="11">
      <t>メイサイ</t>
    </rPh>
    <rPh sb="13" eb="16">
      <t>コウジブ</t>
    </rPh>
    <phoneticPr fontId="2"/>
  </si>
  <si>
    <t>1/2頁</t>
    <rPh sb="3" eb="4">
      <t>ページ</t>
    </rPh>
    <phoneticPr fontId="2"/>
  </si>
  <si>
    <t>※請求書は、党月末締め翌月5日必着でご提出ください。</t>
    <rPh sb="1" eb="4">
      <t>セイキュウショ</t>
    </rPh>
    <rPh sb="6" eb="10">
      <t>トウゲツマツジ</t>
    </rPh>
    <rPh sb="11" eb="13">
      <t>ヨクゲツ</t>
    </rPh>
    <rPh sb="14" eb="15">
      <t>ニチ</t>
    </rPh>
    <rPh sb="15" eb="17">
      <t>ヒッチャク</t>
    </rPh>
    <rPh sb="19" eb="21">
      <t>テイシュツ</t>
    </rPh>
    <phoneticPr fontId="2"/>
  </si>
  <si>
    <t>税抜　小計</t>
    <rPh sb="0" eb="2">
      <t>ゼ</t>
    </rPh>
    <rPh sb="3" eb="5">
      <t>ショウケイ</t>
    </rPh>
    <rPh sb="4" eb="5">
      <t>ケイ</t>
    </rPh>
    <phoneticPr fontId="2"/>
  </si>
  <si>
    <t>税込　小計</t>
    <rPh sb="0" eb="2">
      <t>ゼイコミ</t>
    </rPh>
    <rPh sb="3" eb="5">
      <t>ショウケイ</t>
    </rPh>
    <phoneticPr fontId="2"/>
  </si>
  <si>
    <t>2/2頁</t>
    <rPh sb="3" eb="4">
      <t>ページ</t>
    </rPh>
    <phoneticPr fontId="2"/>
  </si>
  <si>
    <t>-</t>
    <phoneticPr fontId="2"/>
  </si>
  <si>
    <r>
      <rPr>
        <sz val="14"/>
        <color theme="1"/>
        <rFont val="游ゴシック"/>
        <family val="3"/>
        <charset val="128"/>
        <scheme val="minor"/>
      </rPr>
      <t>請求明細書（現場別明細</t>
    </r>
    <r>
      <rPr>
        <sz val="11"/>
        <color theme="1"/>
        <rFont val="游ゴシック"/>
        <family val="3"/>
        <charset val="128"/>
        <scheme val="minor"/>
      </rPr>
      <t>）</t>
    </r>
    <rPh sb="0" eb="5">
      <t>セイキュウメイサイショ</t>
    </rPh>
    <rPh sb="6" eb="9">
      <t>ゲンバベツ</t>
    </rPh>
    <rPh sb="9" eb="11">
      <t>メイサイ</t>
    </rPh>
    <phoneticPr fontId="2"/>
  </si>
  <si>
    <t>ページ計</t>
    <rPh sb="3" eb="4">
      <t>ケイ</t>
    </rPh>
    <phoneticPr fontId="2"/>
  </si>
  <si>
    <t>請求明細書（現場別明細)</t>
    <rPh sb="0" eb="5">
      <t>セイキュウメイサイショ</t>
    </rPh>
    <rPh sb="6" eb="9">
      <t>ゲンバベツ</t>
    </rPh>
    <rPh sb="9" eb="11">
      <t>メイサイ</t>
    </rPh>
    <phoneticPr fontId="2"/>
  </si>
  <si>
    <r>
      <rPr>
        <sz val="14"/>
        <rFont val="游ゴシック"/>
        <family val="3"/>
        <charset val="128"/>
        <scheme val="minor"/>
      </rPr>
      <t>請求明細書（現場別明細</t>
    </r>
    <r>
      <rPr>
        <sz val="11"/>
        <rFont val="游ゴシック"/>
        <family val="3"/>
        <charset val="128"/>
        <scheme val="minor"/>
      </rPr>
      <t>）</t>
    </r>
    <rPh sb="0" eb="5">
      <t>セイキュウメイサイショ</t>
    </rPh>
    <rPh sb="6" eb="9">
      <t>ゲンバベツ</t>
    </rPh>
    <rPh sb="9" eb="11">
      <t>メイサイ</t>
    </rPh>
    <phoneticPr fontId="2"/>
  </si>
  <si>
    <t>〒123-4567</t>
    <phoneticPr fontId="2"/>
  </si>
  <si>
    <t>さいたま市○○区〇〇1-2-3</t>
    <rPh sb="4" eb="5">
      <t>シ</t>
    </rPh>
    <rPh sb="7" eb="8">
      <t>ク</t>
    </rPh>
    <phoneticPr fontId="2"/>
  </si>
  <si>
    <t>㈱△△建設</t>
    <rPh sb="2" eb="5">
      <t>サンカクケンセツ</t>
    </rPh>
    <phoneticPr fontId="2"/>
  </si>
  <si>
    <t>048-123-4567</t>
    <phoneticPr fontId="2"/>
  </si>
  <si>
    <t>048-123-7890</t>
    <phoneticPr fontId="2"/>
  </si>
  <si>
    <t>T1234567890123</t>
    <phoneticPr fontId="2"/>
  </si>
  <si>
    <t>中川電線共同溝</t>
    <rPh sb="0" eb="2">
      <t>ナカガワ</t>
    </rPh>
    <rPh sb="2" eb="7">
      <t>デンセンキョウドウコウ</t>
    </rPh>
    <phoneticPr fontId="2"/>
  </si>
  <si>
    <t>10%</t>
  </si>
  <si>
    <t>川口電線共同溝その2</t>
    <rPh sb="0" eb="2">
      <t>カワグチ</t>
    </rPh>
    <rPh sb="2" eb="7">
      <t>デンセンキョウドウコウ</t>
    </rPh>
    <phoneticPr fontId="2"/>
  </si>
  <si>
    <t>東浦和下水工事</t>
    <rPh sb="0" eb="5">
      <t>ヒガシウラワゲスイ</t>
    </rPh>
    <rPh sb="5" eb="7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</si>
</sst>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#,##0.0;[Red]\-#,##0.0"/>
    <numFmt numFmtId="178" formatCode="@&quot;減税率&quot;"/>
    <numFmt numFmtId="179" formatCode="@&quot;課税&quot;"/>
    <numFmt numFmtId="180" formatCode="&quot;税率&quot;@"/>
    <numFmt numFmtId="181" formatCode="&quot; : &quot;@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0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indexed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gray06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left" vertical="center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vertical="top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9" fillId="0" borderId="0" xfId="2" applyNumberFormat="1" applyFont="1" applyBorder="1" applyAlignment="1">
      <alignment horizontal="right" indent="1"/>
    </xf>
    <xf numFmtId="0" fontId="0" fillId="0" borderId="0" xfId="0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9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16" fillId="0" borderId="0" xfId="0" applyFont="1">
      <alignment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left" vertical="center" shrinkToFit="1"/>
    </xf>
    <xf numFmtId="0" fontId="23" fillId="0" borderId="0" xfId="0" applyFont="1" applyAlignment="1">
      <alignment horizontal="center" shrinkToFit="1"/>
    </xf>
    <xf numFmtId="0" fontId="24" fillId="0" borderId="0" xfId="2" applyNumberFormat="1" applyFont="1" applyBorder="1" applyAlignment="1">
      <alignment horizontal="right" indent="1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30" fillId="0" borderId="0" xfId="2" applyNumberFormat="1" applyFont="1" applyBorder="1" applyAlignment="1">
      <alignment horizontal="center"/>
    </xf>
    <xf numFmtId="0" fontId="23" fillId="0" borderId="44" xfId="0" applyFont="1" applyBorder="1" applyAlignment="1">
      <alignment horizontal="center" shrinkToFit="1"/>
    </xf>
    <xf numFmtId="0" fontId="30" fillId="0" borderId="44" xfId="2" applyNumberFormat="1" applyFont="1" applyBorder="1" applyAlignment="1">
      <alignment horizontal="center"/>
    </xf>
    <xf numFmtId="178" fontId="12" fillId="0" borderId="18" xfId="0" applyNumberFormat="1" applyFont="1" applyBorder="1" applyAlignment="1">
      <alignment horizontal="center" vertical="center"/>
    </xf>
    <xf numFmtId="179" fontId="12" fillId="0" borderId="21" xfId="0" applyNumberFormat="1" applyFont="1" applyBorder="1" applyAlignment="1">
      <alignment horizontal="center" vertical="center"/>
    </xf>
    <xf numFmtId="180" fontId="12" fillId="0" borderId="18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21" fillId="3" borderId="30" xfId="0" applyFont="1" applyFill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3" borderId="32" xfId="0" applyFont="1" applyFill="1" applyBorder="1" applyAlignment="1" applyProtection="1">
      <alignment horizontal="center" vertical="center"/>
      <protection locked="0"/>
    </xf>
    <xf numFmtId="0" fontId="21" fillId="3" borderId="33" xfId="0" applyFont="1" applyFill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9" fontId="4" fillId="0" borderId="17" xfId="3" applyFont="1" applyBorder="1" applyAlignment="1" applyProtection="1">
      <alignment horizontal="center" vertical="center"/>
      <protection locked="0"/>
    </xf>
    <xf numFmtId="9" fontId="4" fillId="0" borderId="20" xfId="3" applyFont="1" applyBorder="1" applyAlignment="1" applyProtection="1">
      <alignment horizontal="center" vertical="center"/>
      <protection locked="0"/>
    </xf>
    <xf numFmtId="9" fontId="4" fillId="0" borderId="23" xfId="3" applyFont="1" applyBorder="1" applyAlignment="1" applyProtection="1">
      <alignment horizontal="center" vertical="center"/>
      <protection locked="0"/>
    </xf>
    <xf numFmtId="181" fontId="0" fillId="0" borderId="0" xfId="0" applyNumberFormat="1" applyAlignment="1" applyProtection="1">
      <alignment horizontal="left" vertical="center" shrinkToFit="1"/>
      <protection locked="0"/>
    </xf>
    <xf numFmtId="38" fontId="0" fillId="0" borderId="19" xfId="1" applyFont="1" applyBorder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38" fontId="0" fillId="0" borderId="22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6" xfId="1" applyFont="1" applyBorder="1" applyAlignment="1">
      <alignment horizontal="right" vertical="center" indent="1"/>
    </xf>
    <xf numFmtId="38" fontId="0" fillId="0" borderId="17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right" vertical="center"/>
    </xf>
    <xf numFmtId="0" fontId="8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0" fillId="0" borderId="0" xfId="0" applyAlignment="1">
      <alignment horizontal="left" vertical="center" shrinkToFit="1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6" fontId="9" fillId="0" borderId="1" xfId="2" applyFont="1" applyBorder="1" applyAlignment="1">
      <alignment horizontal="right" inden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 shrinkToFit="1"/>
    </xf>
    <xf numFmtId="0" fontId="3" fillId="0" borderId="14" xfId="0" applyFont="1" applyBorder="1" applyAlignment="1">
      <alignment horizontal="right" vertical="top"/>
    </xf>
    <xf numFmtId="0" fontId="0" fillId="0" borderId="0" xfId="0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31" fillId="0" borderId="14" xfId="0" applyFont="1" applyBorder="1" applyAlignment="1">
      <alignment horizontal="right" vertical="top" shrinkToFit="1"/>
    </xf>
    <xf numFmtId="0" fontId="0" fillId="0" borderId="19" xfId="0" applyBorder="1" applyAlignment="1" applyProtection="1">
      <alignment horizontal="center" vertical="center"/>
      <protection locked="0"/>
    </xf>
    <xf numFmtId="38" fontId="0" fillId="0" borderId="19" xfId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top" shrinkToFi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38" fontId="0" fillId="0" borderId="16" xfId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 shrinkToFit="1"/>
    </xf>
    <xf numFmtId="0" fontId="0" fillId="0" borderId="18" xfId="0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horizontal="left" vertical="center" shrinkToFi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6" xfId="1" applyFont="1" applyBorder="1" applyAlignment="1">
      <alignment horizontal="right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horizontal="left" vertical="center" shrinkToFit="1"/>
      <protection locked="0"/>
    </xf>
    <xf numFmtId="6" fontId="9" fillId="0" borderId="5" xfId="2" applyFont="1" applyBorder="1" applyAlignment="1">
      <alignment horizontal="right" indent="1"/>
    </xf>
    <xf numFmtId="6" fontId="9" fillId="0" borderId="11" xfId="2" applyFont="1" applyBorder="1" applyAlignment="1">
      <alignment horizontal="right" indent="1"/>
    </xf>
    <xf numFmtId="6" fontId="9" fillId="0" borderId="6" xfId="2" applyFont="1" applyBorder="1" applyAlignment="1">
      <alignment horizontal="right" indent="1"/>
    </xf>
    <xf numFmtId="6" fontId="9" fillId="0" borderId="7" xfId="2" applyFont="1" applyBorder="1" applyAlignment="1">
      <alignment horizontal="right" indent="1"/>
    </xf>
    <xf numFmtId="6" fontId="9" fillId="0" borderId="0" xfId="2" applyFont="1" applyBorder="1" applyAlignment="1">
      <alignment horizontal="right" indent="1"/>
    </xf>
    <xf numFmtId="6" fontId="9" fillId="0" borderId="8" xfId="2" applyFont="1" applyBorder="1" applyAlignment="1">
      <alignment horizontal="right" indent="1"/>
    </xf>
    <xf numFmtId="6" fontId="9" fillId="0" borderId="9" xfId="2" applyFont="1" applyBorder="1" applyAlignment="1">
      <alignment horizontal="right" indent="1"/>
    </xf>
    <xf numFmtId="6" fontId="9" fillId="0" borderId="12" xfId="2" applyFont="1" applyBorder="1" applyAlignment="1">
      <alignment horizontal="right" indent="1"/>
    </xf>
    <xf numFmtId="6" fontId="9" fillId="0" borderId="10" xfId="2" applyFont="1" applyBorder="1" applyAlignment="1">
      <alignment horizontal="right" indent="1"/>
    </xf>
    <xf numFmtId="0" fontId="0" fillId="0" borderId="0" xfId="0" applyAlignment="1">
      <alignment horizontal="right" vertical="center" shrinkToFit="1"/>
    </xf>
    <xf numFmtId="0" fontId="8" fillId="0" borderId="1" xfId="2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5" fontId="8" fillId="0" borderId="1" xfId="2" applyNumberFormat="1" applyFont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21" fillId="3" borderId="30" xfId="0" applyFont="1" applyFill="1" applyBorder="1" applyAlignment="1" applyProtection="1">
      <alignment horizontal="center" vertical="center"/>
      <protection locked="0"/>
    </xf>
    <xf numFmtId="0" fontId="21" fillId="3" borderId="30" xfId="0" applyFont="1" applyFill="1" applyBorder="1" applyAlignment="1" applyProtection="1">
      <alignment horizontal="right" vertical="center"/>
      <protection locked="0"/>
    </xf>
    <xf numFmtId="177" fontId="21" fillId="3" borderId="30" xfId="1" applyNumberFormat="1" applyFont="1" applyFill="1" applyBorder="1" applyAlignment="1" applyProtection="1">
      <alignment horizontal="right" vertical="center"/>
      <protection locked="0"/>
    </xf>
    <xf numFmtId="38" fontId="21" fillId="3" borderId="30" xfId="1" applyFont="1" applyFill="1" applyBorder="1" applyAlignment="1" applyProtection="1">
      <alignment horizontal="right" vertical="center"/>
      <protection locked="0"/>
    </xf>
    <xf numFmtId="38" fontId="21" fillId="3" borderId="31" xfId="1" applyFont="1" applyFill="1" applyBorder="1" applyAlignment="1" applyProtection="1">
      <alignment horizontal="right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right" vertical="center"/>
      <protection locked="0"/>
    </xf>
    <xf numFmtId="177" fontId="21" fillId="0" borderId="36" xfId="1" applyNumberFormat="1" applyFont="1" applyFill="1" applyBorder="1" applyAlignment="1" applyProtection="1">
      <alignment horizontal="right" vertical="center"/>
      <protection locked="0"/>
    </xf>
    <xf numFmtId="38" fontId="21" fillId="0" borderId="36" xfId="1" applyFont="1" applyFill="1" applyBorder="1" applyAlignment="1" applyProtection="1">
      <alignment horizontal="right" vertical="center"/>
      <protection locked="0"/>
    </xf>
    <xf numFmtId="38" fontId="21" fillId="0" borderId="37" xfId="1" applyFont="1" applyFill="1" applyBorder="1" applyAlignment="1" applyProtection="1">
      <alignment horizontal="right" vertical="center"/>
      <protection locked="0"/>
    </xf>
    <xf numFmtId="0" fontId="21" fillId="3" borderId="33" xfId="0" applyFont="1" applyFill="1" applyBorder="1" applyAlignment="1" applyProtection="1">
      <alignment horizontal="center" vertical="center"/>
      <protection locked="0"/>
    </xf>
    <xf numFmtId="0" fontId="21" fillId="3" borderId="33" xfId="0" applyFont="1" applyFill="1" applyBorder="1" applyAlignment="1" applyProtection="1">
      <alignment horizontal="right" vertical="center"/>
      <protection locked="0"/>
    </xf>
    <xf numFmtId="177" fontId="21" fillId="3" borderId="33" xfId="1" applyNumberFormat="1" applyFont="1" applyFill="1" applyBorder="1" applyAlignment="1" applyProtection="1">
      <alignment horizontal="right" vertical="center"/>
      <protection locked="0"/>
    </xf>
    <xf numFmtId="38" fontId="21" fillId="3" borderId="33" xfId="1" applyFont="1" applyFill="1" applyBorder="1" applyAlignment="1" applyProtection="1">
      <alignment horizontal="right" vertical="center"/>
      <protection locked="0"/>
    </xf>
    <xf numFmtId="38" fontId="21" fillId="3" borderId="34" xfId="1" applyFont="1" applyFill="1" applyBorder="1" applyAlignment="1" applyProtection="1">
      <alignment horizontal="right" vertical="center"/>
      <protection locked="0"/>
    </xf>
    <xf numFmtId="0" fontId="21" fillId="0" borderId="33" xfId="0" applyFont="1" applyBorder="1" applyAlignment="1" applyProtection="1">
      <alignment horizontal="right" vertical="center"/>
      <protection locked="0"/>
    </xf>
    <xf numFmtId="177" fontId="21" fillId="0" borderId="33" xfId="1" applyNumberFormat="1" applyFont="1" applyFill="1" applyBorder="1" applyAlignment="1" applyProtection="1">
      <alignment horizontal="right" vertical="center"/>
      <protection locked="0"/>
    </xf>
    <xf numFmtId="38" fontId="21" fillId="0" borderId="33" xfId="1" applyFont="1" applyFill="1" applyBorder="1" applyAlignment="1" applyProtection="1">
      <alignment horizontal="right" vertical="center"/>
      <protection locked="0"/>
    </xf>
    <xf numFmtId="38" fontId="21" fillId="0" borderId="34" xfId="1" applyFont="1" applyFill="1" applyBorder="1" applyAlignment="1" applyProtection="1">
      <alignment horizontal="right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left" vertical="center" shrinkToFit="1"/>
    </xf>
    <xf numFmtId="0" fontId="17" fillId="0" borderId="4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right" vertical="center"/>
      <protection locked="0"/>
    </xf>
    <xf numFmtId="38" fontId="21" fillId="0" borderId="42" xfId="1" applyFont="1" applyFill="1" applyBorder="1" applyAlignment="1" applyProtection="1">
      <alignment horizontal="right" vertical="center"/>
      <protection locked="0"/>
    </xf>
    <xf numFmtId="38" fontId="21" fillId="0" borderId="43" xfId="1" applyFont="1" applyFill="1" applyBorder="1" applyAlignment="1" applyProtection="1">
      <alignment horizontal="right" vertical="center"/>
      <protection locked="0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38" fontId="16" fillId="0" borderId="39" xfId="1" applyFont="1" applyBorder="1" applyAlignment="1">
      <alignment horizontal="right" vertical="center"/>
    </xf>
    <xf numFmtId="38" fontId="16" fillId="0" borderId="40" xfId="1" applyFont="1" applyBorder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3" borderId="33" xfId="0" applyFont="1" applyFill="1" applyBorder="1" applyAlignment="1">
      <alignment horizontal="right" vertical="center"/>
    </xf>
    <xf numFmtId="177" fontId="21" fillId="3" borderId="33" xfId="1" applyNumberFormat="1" applyFont="1" applyFill="1" applyBorder="1" applyAlignment="1" applyProtection="1">
      <alignment horizontal="right" vertical="center"/>
    </xf>
    <xf numFmtId="38" fontId="21" fillId="3" borderId="33" xfId="1" applyFont="1" applyFill="1" applyBorder="1" applyAlignment="1" applyProtection="1">
      <alignment horizontal="right" vertical="center"/>
    </xf>
    <xf numFmtId="38" fontId="21" fillId="3" borderId="34" xfId="1" applyFont="1" applyFill="1" applyBorder="1" applyAlignment="1" applyProtection="1">
      <alignment horizontal="right" vertical="center"/>
    </xf>
    <xf numFmtId="0" fontId="21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right" vertical="center"/>
    </xf>
    <xf numFmtId="177" fontId="21" fillId="0" borderId="33" xfId="1" applyNumberFormat="1" applyFont="1" applyFill="1" applyBorder="1" applyAlignment="1" applyProtection="1">
      <alignment horizontal="right" vertical="center"/>
    </xf>
    <xf numFmtId="38" fontId="21" fillId="0" borderId="33" xfId="1" applyFont="1" applyFill="1" applyBorder="1" applyAlignment="1" applyProtection="1">
      <alignment horizontal="right" vertical="center"/>
    </xf>
    <xf numFmtId="38" fontId="21" fillId="0" borderId="34" xfId="1" applyFont="1" applyFill="1" applyBorder="1" applyAlignment="1" applyProtection="1">
      <alignment horizontal="right" vertical="center"/>
    </xf>
    <xf numFmtId="0" fontId="21" fillId="0" borderId="36" xfId="0" applyFont="1" applyBorder="1" applyAlignment="1">
      <alignment horizontal="center" vertical="center"/>
    </xf>
    <xf numFmtId="0" fontId="21" fillId="0" borderId="36" xfId="0" applyFont="1" applyBorder="1" applyAlignment="1">
      <alignment horizontal="right" vertical="center"/>
    </xf>
    <xf numFmtId="177" fontId="21" fillId="0" borderId="36" xfId="1" applyNumberFormat="1" applyFont="1" applyFill="1" applyBorder="1" applyAlignment="1" applyProtection="1">
      <alignment horizontal="right" vertical="center"/>
    </xf>
    <xf numFmtId="38" fontId="21" fillId="0" borderId="36" xfId="1" applyFont="1" applyFill="1" applyBorder="1" applyAlignment="1" applyProtection="1">
      <alignment horizontal="right" vertical="center"/>
    </xf>
    <xf numFmtId="38" fontId="21" fillId="0" borderId="37" xfId="1" applyFont="1" applyFill="1" applyBorder="1" applyAlignment="1" applyProtection="1">
      <alignment horizontal="right" vertical="center"/>
    </xf>
    <xf numFmtId="0" fontId="21" fillId="3" borderId="33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right" vertical="center"/>
    </xf>
    <xf numFmtId="177" fontId="21" fillId="0" borderId="42" xfId="1" applyNumberFormat="1" applyFont="1" applyFill="1" applyBorder="1" applyAlignment="1" applyProtection="1">
      <alignment horizontal="right" vertical="center"/>
    </xf>
    <xf numFmtId="38" fontId="21" fillId="0" borderId="42" xfId="1" applyFont="1" applyFill="1" applyBorder="1" applyAlignment="1" applyProtection="1">
      <alignment horizontal="right" vertical="center"/>
    </xf>
    <xf numFmtId="38" fontId="21" fillId="0" borderId="43" xfId="1" applyFont="1" applyFill="1" applyBorder="1" applyAlignment="1" applyProtection="1">
      <alignment horizontal="right" vertical="center"/>
    </xf>
    <xf numFmtId="38" fontId="0" fillId="0" borderId="46" xfId="1" applyFont="1" applyBorder="1" applyAlignment="1" applyProtection="1">
      <alignment horizontal="right" vertical="center"/>
      <protection locked="0"/>
    </xf>
    <xf numFmtId="38" fontId="0" fillId="0" borderId="25" xfId="1" applyFont="1" applyBorder="1" applyAlignment="1" applyProtection="1">
      <alignment horizontal="right" vertical="center"/>
      <protection locked="0"/>
    </xf>
    <xf numFmtId="38" fontId="0" fillId="0" borderId="47" xfId="1" applyFont="1" applyBorder="1" applyAlignment="1" applyProtection="1">
      <alignment horizontal="right" vertical="center"/>
      <protection locked="0"/>
    </xf>
    <xf numFmtId="38" fontId="0" fillId="0" borderId="27" xfId="1" applyFont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0" borderId="0" xfId="0" applyAlignment="1" applyProtection="1">
      <alignment horizontal="right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2" fillId="0" borderId="44" xfId="0" applyFont="1" applyBorder="1" applyAlignment="1">
      <alignment horizontal="center" vertical="center"/>
    </xf>
    <xf numFmtId="177" fontId="21" fillId="0" borderId="42" xfId="1" applyNumberFormat="1" applyFont="1" applyFill="1" applyBorder="1" applyAlignment="1" applyProtection="1">
      <alignment horizontal="right" vertical="center"/>
      <protection locked="0"/>
    </xf>
    <xf numFmtId="0" fontId="23" fillId="0" borderId="48" xfId="0" applyFont="1" applyBorder="1" applyAlignment="1">
      <alignment horizontal="center" shrinkToFit="1"/>
    </xf>
    <xf numFmtId="0" fontId="30" fillId="0" borderId="48" xfId="2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right" vertical="center"/>
    </xf>
    <xf numFmtId="177" fontId="21" fillId="3" borderId="51" xfId="1" applyNumberFormat="1" applyFont="1" applyFill="1" applyBorder="1" applyAlignment="1" applyProtection="1">
      <alignment horizontal="right" vertical="center"/>
    </xf>
    <xf numFmtId="38" fontId="21" fillId="3" borderId="51" xfId="1" applyFont="1" applyFill="1" applyBorder="1" applyAlignment="1" applyProtection="1">
      <alignment horizontal="right" vertical="center"/>
    </xf>
    <xf numFmtId="38" fontId="21" fillId="3" borderId="52" xfId="1" applyFont="1" applyFill="1" applyBorder="1" applyAlignment="1" applyProtection="1">
      <alignment horizontal="right" vertical="center"/>
    </xf>
    <xf numFmtId="0" fontId="8" fillId="0" borderId="53" xfId="0" applyFont="1" applyBorder="1" applyAlignment="1">
      <alignment horizontal="center" shrinkToFit="1"/>
    </xf>
    <xf numFmtId="0" fontId="6" fillId="0" borderId="53" xfId="0" applyFont="1" applyBorder="1" applyAlignment="1">
      <alignment horizontal="center" shrinkToFit="1"/>
    </xf>
    <xf numFmtId="6" fontId="9" fillId="0" borderId="53" xfId="2" applyFont="1" applyBorder="1" applyAlignment="1">
      <alignment horizontal="right" indent="1"/>
    </xf>
    <xf numFmtId="0" fontId="6" fillId="0" borderId="54" xfId="0" applyFont="1" applyBorder="1" applyAlignment="1">
      <alignment horizontal="center" shrinkToFit="1"/>
    </xf>
    <xf numFmtId="0" fontId="6" fillId="0" borderId="55" xfId="0" applyFont="1" applyBorder="1" applyAlignment="1">
      <alignment horizontal="center" shrinkToFit="1"/>
    </xf>
    <xf numFmtId="6" fontId="9" fillId="0" borderId="54" xfId="2" applyFont="1" applyBorder="1" applyAlignment="1">
      <alignment horizontal="right" indent="1"/>
    </xf>
    <xf numFmtId="6" fontId="9" fillId="0" borderId="44" xfId="2" applyFont="1" applyBorder="1" applyAlignment="1">
      <alignment horizontal="right" indent="1"/>
    </xf>
    <xf numFmtId="6" fontId="9" fillId="0" borderId="55" xfId="2" applyFont="1" applyBorder="1" applyAlignment="1">
      <alignment horizontal="right" indent="1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right" vertical="center"/>
      <protection locked="0"/>
    </xf>
    <xf numFmtId="38" fontId="0" fillId="0" borderId="59" xfId="1" applyFont="1" applyBorder="1" applyAlignment="1" applyProtection="1">
      <alignment horizontal="right" vertical="center"/>
      <protection locked="0"/>
    </xf>
    <xf numFmtId="9" fontId="4" fillId="0" borderId="60" xfId="3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>
      <alignment horizontal="right" vertical="center" indent="1"/>
    </xf>
    <xf numFmtId="38" fontId="0" fillId="0" borderId="60" xfId="1" applyFont="1" applyBorder="1" applyAlignment="1">
      <alignment horizontal="right" vertical="center" indent="1"/>
    </xf>
    <xf numFmtId="6" fontId="9" fillId="0" borderId="53" xfId="2" applyFont="1" applyBorder="1" applyAlignment="1">
      <alignment horizontal="center"/>
    </xf>
    <xf numFmtId="38" fontId="0" fillId="0" borderId="57" xfId="1" applyFont="1" applyBorder="1" applyAlignment="1" applyProtection="1">
      <alignment horizontal="right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8" fontId="0" fillId="0" borderId="57" xfId="1" applyFont="1" applyBorder="1" applyAlignment="1">
      <alignment horizontal="right" vertical="center"/>
    </xf>
    <xf numFmtId="14" fontId="4" fillId="0" borderId="60" xfId="0" applyNumberFormat="1" applyFont="1" applyBorder="1" applyAlignment="1">
      <alignment horizontal="center" vertical="center"/>
    </xf>
    <xf numFmtId="0" fontId="8" fillId="0" borderId="53" xfId="2" applyNumberFormat="1" applyFont="1" applyBorder="1" applyAlignment="1" applyProtection="1">
      <alignment horizontal="center"/>
      <protection locked="0"/>
    </xf>
    <xf numFmtId="5" fontId="8" fillId="0" borderId="53" xfId="2" applyNumberFormat="1" applyFont="1" applyBorder="1" applyAlignment="1">
      <alignment horizontal="center"/>
    </xf>
    <xf numFmtId="0" fontId="19" fillId="2" borderId="61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center" vertical="center"/>
    </xf>
    <xf numFmtId="0" fontId="21" fillId="3" borderId="62" xfId="0" applyFont="1" applyFill="1" applyBorder="1" applyAlignment="1" applyProtection="1">
      <alignment horizontal="center" vertical="center"/>
      <protection locked="0"/>
    </xf>
    <xf numFmtId="0" fontId="21" fillId="3" borderId="63" xfId="0" applyFont="1" applyFill="1" applyBorder="1" applyAlignment="1" applyProtection="1">
      <alignment horizontal="center" vertical="center"/>
      <protection locked="0"/>
    </xf>
    <xf numFmtId="0" fontId="21" fillId="3" borderId="63" xfId="0" applyFont="1" applyFill="1" applyBorder="1" applyAlignment="1" applyProtection="1">
      <alignment horizontal="center" vertical="center"/>
      <protection locked="0"/>
    </xf>
    <xf numFmtId="0" fontId="21" fillId="3" borderId="63" xfId="0" applyFont="1" applyFill="1" applyBorder="1" applyAlignment="1" applyProtection="1">
      <alignment horizontal="right" vertical="center"/>
      <protection locked="0"/>
    </xf>
    <xf numFmtId="177" fontId="21" fillId="3" borderId="63" xfId="1" applyNumberFormat="1" applyFont="1" applyFill="1" applyBorder="1" applyAlignment="1" applyProtection="1">
      <alignment horizontal="right" vertical="center"/>
      <protection locked="0"/>
    </xf>
    <xf numFmtId="38" fontId="21" fillId="3" borderId="63" xfId="1" applyFont="1" applyFill="1" applyBorder="1" applyAlignment="1" applyProtection="1">
      <alignment horizontal="right" vertical="center"/>
      <protection locked="0"/>
    </xf>
    <xf numFmtId="38" fontId="21" fillId="3" borderId="64" xfId="1" applyFont="1" applyFill="1" applyBorder="1" applyAlignment="1" applyProtection="1">
      <alignment horizontal="right" vertical="center"/>
      <protection locked="0"/>
    </xf>
    <xf numFmtId="0" fontId="23" fillId="0" borderId="65" xfId="0" applyFont="1" applyBorder="1" applyAlignment="1">
      <alignment horizontal="center" shrinkToFit="1"/>
    </xf>
    <xf numFmtId="0" fontId="30" fillId="0" borderId="65" xfId="2" applyNumberFormat="1" applyFont="1" applyBorder="1" applyAlignment="1" applyProtection="1">
      <alignment horizontal="center"/>
      <protection locked="0"/>
    </xf>
    <xf numFmtId="0" fontId="23" fillId="0" borderId="66" xfId="0" applyFont="1" applyBorder="1" applyAlignment="1">
      <alignment horizontal="center" shrinkToFit="1"/>
    </xf>
    <xf numFmtId="0" fontId="30" fillId="0" borderId="66" xfId="2" applyNumberFormat="1" applyFont="1" applyBorder="1" applyAlignment="1" applyProtection="1">
      <alignment horizontal="center"/>
      <protection locked="0"/>
    </xf>
    <xf numFmtId="0" fontId="21" fillId="2" borderId="67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shrinkToFit="1"/>
    </xf>
    <xf numFmtId="0" fontId="6" fillId="0" borderId="65" xfId="0" applyFont="1" applyBorder="1" applyAlignment="1">
      <alignment horizontal="center" shrinkToFit="1"/>
    </xf>
    <xf numFmtId="6" fontId="9" fillId="0" borderId="65" xfId="2" applyFont="1" applyBorder="1" applyAlignment="1">
      <alignment horizontal="right" indent="1"/>
    </xf>
    <xf numFmtId="0" fontId="6" fillId="0" borderId="68" xfId="0" applyFont="1" applyBorder="1" applyAlignment="1">
      <alignment horizontal="center" shrinkToFit="1"/>
    </xf>
    <xf numFmtId="0" fontId="6" fillId="0" borderId="69" xfId="0" applyFont="1" applyBorder="1" applyAlignment="1">
      <alignment horizontal="center" shrinkToFit="1"/>
    </xf>
    <xf numFmtId="6" fontId="9" fillId="0" borderId="68" xfId="2" applyFont="1" applyBorder="1" applyAlignment="1">
      <alignment horizontal="right" indent="1"/>
    </xf>
    <xf numFmtId="6" fontId="9" fillId="0" borderId="70" xfId="2" applyFont="1" applyBorder="1" applyAlignment="1">
      <alignment horizontal="right" indent="1"/>
    </xf>
    <xf numFmtId="6" fontId="9" fillId="0" borderId="69" xfId="2" applyFont="1" applyBorder="1" applyAlignment="1">
      <alignment horizontal="right" indent="1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38" fontId="0" fillId="0" borderId="72" xfId="1" applyFont="1" applyBorder="1" applyAlignment="1" applyProtection="1">
      <alignment horizontal="right" vertical="center"/>
      <protection locked="0"/>
    </xf>
    <xf numFmtId="9" fontId="4" fillId="0" borderId="73" xfId="3" applyFont="1" applyBorder="1" applyAlignment="1" applyProtection="1">
      <alignment horizontal="center" vertical="center"/>
      <protection locked="0"/>
    </xf>
    <xf numFmtId="38" fontId="0" fillId="0" borderId="72" xfId="1" applyFont="1" applyBorder="1" applyAlignment="1">
      <alignment horizontal="right" vertical="center" indent="1"/>
    </xf>
    <xf numFmtId="38" fontId="0" fillId="0" borderId="73" xfId="1" applyFont="1" applyBorder="1" applyAlignment="1">
      <alignment horizontal="right" vertical="center" inden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8" fontId="0" fillId="0" borderId="72" xfId="1" applyFont="1" applyBorder="1" applyAlignment="1">
      <alignment horizontal="right" vertical="center"/>
    </xf>
    <xf numFmtId="14" fontId="4" fillId="0" borderId="73" xfId="0" applyNumberFormat="1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43</xdr:row>
      <xdr:rowOff>180977</xdr:rowOff>
    </xdr:from>
    <xdr:to>
      <xdr:col>4</xdr:col>
      <xdr:colOff>647700</xdr:colOff>
      <xdr:row>44</xdr:row>
      <xdr:rowOff>361951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7151" y="10829927"/>
          <a:ext cx="3333749" cy="371474"/>
          <a:chOff x="1" y="646340"/>
          <a:chExt cx="3872138" cy="379639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2" name="Group 15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3" name="Picture 5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4" name="Picture 6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" name="Picture 7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>
              <a:endCxn id="10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485775</xdr:colOff>
      <xdr:row>8</xdr:row>
      <xdr:rowOff>66675</xdr:rowOff>
    </xdr:from>
    <xdr:to>
      <xdr:col>9</xdr:col>
      <xdr:colOff>209550</xdr:colOff>
      <xdr:row>10</xdr:row>
      <xdr:rowOff>133350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972175" y="1905000"/>
          <a:ext cx="409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  <xdr:twoCellAnchor>
    <xdr:from>
      <xdr:col>8</xdr:col>
      <xdr:colOff>457200</xdr:colOff>
      <xdr:row>50</xdr:row>
      <xdr:rowOff>57150</xdr:rowOff>
    </xdr:from>
    <xdr:to>
      <xdr:col>9</xdr:col>
      <xdr:colOff>180975</xdr:colOff>
      <xdr:row>52</xdr:row>
      <xdr:rowOff>123825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43600" y="12153900"/>
          <a:ext cx="409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  <xdr:twoCellAnchor>
    <xdr:from>
      <xdr:col>0</xdr:col>
      <xdr:colOff>38101</xdr:colOff>
      <xdr:row>2</xdr:row>
      <xdr:rowOff>19052</xdr:rowOff>
    </xdr:from>
    <xdr:to>
      <xdr:col>4</xdr:col>
      <xdr:colOff>628650</xdr:colOff>
      <xdr:row>2</xdr:row>
      <xdr:rowOff>390526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38101" y="619127"/>
          <a:ext cx="3333749" cy="371474"/>
          <a:chOff x="1" y="646340"/>
          <a:chExt cx="3872138" cy="379639"/>
        </a:xfrm>
      </xdr:grpSpPr>
      <xdr:grpSp>
        <xdr:nvGrpSpPr>
          <xdr:cNvPr id="49" name="グループ化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53" name="Group 15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55" name="Picture 5">
                <a:extLst>
                  <a:ext uri="{FF2B5EF4-FFF2-40B4-BE49-F238E27FC236}">
                    <a16:creationId xmlns:a16="http://schemas.microsoft.com/office/drawing/2014/main" id="{00000000-0008-0000-0000-000037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6" name="Picture 6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7" name="Picture 7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50" name="グループ化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51" name="直線コネクタ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CxnSpPr>
              <a:endCxn id="54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2" name="直線コネクタ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</xdr:colOff>
      <xdr:row>3</xdr:row>
      <xdr:rowOff>12316</xdr:rowOff>
    </xdr:from>
    <xdr:to>
      <xdr:col>7</xdr:col>
      <xdr:colOff>83063</xdr:colOff>
      <xdr:row>5</xdr:row>
      <xdr:rowOff>37144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>
          <a:grpSpLocks noChangeAspect="1"/>
        </xdr:cNvGrpSpPr>
      </xdr:nvGrpSpPr>
      <xdr:grpSpPr>
        <a:xfrm>
          <a:off x="5" y="469516"/>
          <a:ext cx="2950083" cy="329628"/>
          <a:chOff x="1" y="646340"/>
          <a:chExt cx="3872138" cy="379639"/>
        </a:xfrm>
      </xdr:grpSpPr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33" name="Group 15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35" name="Picture 5">
                <a:extLst>
                  <a:ext uri="{FF2B5EF4-FFF2-40B4-BE49-F238E27FC236}">
                    <a16:creationId xmlns:a16="http://schemas.microsoft.com/office/drawing/2014/main" id="{00000000-0008-0000-0100-000023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36" name="Picture 6">
                <a:extLst>
                  <a:ext uri="{FF2B5EF4-FFF2-40B4-BE49-F238E27FC236}">
                    <a16:creationId xmlns:a16="http://schemas.microsoft.com/office/drawing/2014/main" id="{00000000-0008-0000-0100-000024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37" name="Picture 7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CxnSpPr>
              <a:endCxn id="34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5</xdr:colOff>
      <xdr:row>42</xdr:row>
      <xdr:rowOff>12315</xdr:rowOff>
    </xdr:from>
    <xdr:to>
      <xdr:col>7</xdr:col>
      <xdr:colOff>83063</xdr:colOff>
      <xdr:row>44</xdr:row>
      <xdr:rowOff>37143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>
          <a:grpSpLocks noChangeAspect="1"/>
        </xdr:cNvGrpSpPr>
      </xdr:nvGrpSpPr>
      <xdr:grpSpPr>
        <a:xfrm>
          <a:off x="5" y="9765915"/>
          <a:ext cx="2950083" cy="329628"/>
          <a:chOff x="1" y="646340"/>
          <a:chExt cx="3872138" cy="379639"/>
        </a:xfrm>
      </xdr:grpSpPr>
      <xdr:grpSp>
        <xdr:nvGrpSpPr>
          <xdr:cNvPr id="49" name="グループ化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53" name="Group 15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55" name="Picture 5">
                <a:extLst>
                  <a:ext uri="{FF2B5EF4-FFF2-40B4-BE49-F238E27FC236}">
                    <a16:creationId xmlns:a16="http://schemas.microsoft.com/office/drawing/2014/main" id="{00000000-0008-0000-0100-000037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6" name="Picture 6">
                <a:extLst>
                  <a:ext uri="{FF2B5EF4-FFF2-40B4-BE49-F238E27FC236}">
                    <a16:creationId xmlns:a16="http://schemas.microsoft.com/office/drawing/2014/main" id="{00000000-0008-0000-0100-000038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7" name="Picture 7">
                <a:extLst>
                  <a:ext uri="{FF2B5EF4-FFF2-40B4-BE49-F238E27FC236}">
                    <a16:creationId xmlns:a16="http://schemas.microsoft.com/office/drawing/2014/main" id="{00000000-0008-0000-0100-000039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50" name="グループ化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51" name="直線コネクタ 50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CxnSpPr>
              <a:endCxn id="54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2" name="直線コネクタ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4</xdr:colOff>
      <xdr:row>81</xdr:row>
      <xdr:rowOff>12314</xdr:rowOff>
    </xdr:from>
    <xdr:to>
      <xdr:col>7</xdr:col>
      <xdr:colOff>83065</xdr:colOff>
      <xdr:row>83</xdr:row>
      <xdr:rowOff>37142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>
          <a:grpSpLocks noChangeAspect="1"/>
        </xdr:cNvGrpSpPr>
      </xdr:nvGrpSpPr>
      <xdr:grpSpPr>
        <a:xfrm>
          <a:off x="4" y="19062314"/>
          <a:ext cx="2950086" cy="329628"/>
          <a:chOff x="1" y="646340"/>
          <a:chExt cx="3872138" cy="379639"/>
        </a:xfrm>
      </xdr:grpSpPr>
      <xdr:grpSp>
        <xdr:nvGrpSpPr>
          <xdr:cNvPr id="59" name="グループ化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63" name="Group 15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65" name="Picture 5">
                <a:extLst>
                  <a:ext uri="{FF2B5EF4-FFF2-40B4-BE49-F238E27FC236}">
                    <a16:creationId xmlns:a16="http://schemas.microsoft.com/office/drawing/2014/main" id="{00000000-0008-0000-0100-000041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66" name="Picture 6">
                <a:extLst>
                  <a:ext uri="{FF2B5EF4-FFF2-40B4-BE49-F238E27FC236}">
                    <a16:creationId xmlns:a16="http://schemas.microsoft.com/office/drawing/2014/main" id="{00000000-0008-0000-0100-000042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67" name="Picture 7">
                <a:extLst>
                  <a:ext uri="{FF2B5EF4-FFF2-40B4-BE49-F238E27FC236}">
                    <a16:creationId xmlns:a16="http://schemas.microsoft.com/office/drawing/2014/main" id="{00000000-0008-0000-0100-000043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60" name="グループ化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61" name="直線コネクタ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CxnSpPr>
              <a:endCxn id="64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2" name="直線コネクタ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8</xdr:row>
      <xdr:rowOff>66675</xdr:rowOff>
    </xdr:from>
    <xdr:to>
      <xdr:col>9</xdr:col>
      <xdr:colOff>209550</xdr:colOff>
      <xdr:row>10</xdr:row>
      <xdr:rowOff>133350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5972175" y="1905000"/>
          <a:ext cx="409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  <xdr:twoCellAnchor>
    <xdr:from>
      <xdr:col>8</xdr:col>
      <xdr:colOff>457200</xdr:colOff>
      <xdr:row>50</xdr:row>
      <xdr:rowOff>57150</xdr:rowOff>
    </xdr:from>
    <xdr:to>
      <xdr:col>9</xdr:col>
      <xdr:colOff>180975</xdr:colOff>
      <xdr:row>52</xdr:row>
      <xdr:rowOff>123825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5943600" y="12153900"/>
          <a:ext cx="409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  <xdr:twoCellAnchor>
    <xdr:from>
      <xdr:col>8</xdr:col>
      <xdr:colOff>457200</xdr:colOff>
      <xdr:row>92</xdr:row>
      <xdr:rowOff>57150</xdr:rowOff>
    </xdr:from>
    <xdr:to>
      <xdr:col>9</xdr:col>
      <xdr:colOff>180975</xdr:colOff>
      <xdr:row>94</xdr:row>
      <xdr:rowOff>123825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5943600" y="12153900"/>
          <a:ext cx="409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  <xdr:twoCellAnchor>
    <xdr:from>
      <xdr:col>8</xdr:col>
      <xdr:colOff>457200</xdr:colOff>
      <xdr:row>134</xdr:row>
      <xdr:rowOff>57150</xdr:rowOff>
    </xdr:from>
    <xdr:to>
      <xdr:col>9</xdr:col>
      <xdr:colOff>180975</xdr:colOff>
      <xdr:row>136</xdr:row>
      <xdr:rowOff>123825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5943600" y="22412325"/>
          <a:ext cx="409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  <xdr:twoCellAnchor>
    <xdr:from>
      <xdr:col>0</xdr:col>
      <xdr:colOff>47625</xdr:colOff>
      <xdr:row>2</xdr:row>
      <xdr:rowOff>0</xdr:rowOff>
    </xdr:from>
    <xdr:to>
      <xdr:col>4</xdr:col>
      <xdr:colOff>638174</xdr:colOff>
      <xdr:row>2</xdr:row>
      <xdr:rowOff>371474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47625" y="600075"/>
          <a:ext cx="3333749" cy="371474"/>
          <a:chOff x="1" y="646340"/>
          <a:chExt cx="3872138" cy="379639"/>
        </a:xfrm>
      </xdr:grpSpPr>
      <xdr:grpSp>
        <xdr:nvGrpSpPr>
          <xdr:cNvPr id="47" name="グループ化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51" name="Group 15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53" name="Picture 5">
                <a:extLst>
                  <a:ext uri="{FF2B5EF4-FFF2-40B4-BE49-F238E27FC236}">
                    <a16:creationId xmlns:a16="http://schemas.microsoft.com/office/drawing/2014/main" id="{00000000-0008-0000-0200-000035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4" name="Picture 6">
                <a:extLst>
                  <a:ext uri="{FF2B5EF4-FFF2-40B4-BE49-F238E27FC236}">
                    <a16:creationId xmlns:a16="http://schemas.microsoft.com/office/drawing/2014/main" id="{00000000-0008-0000-0200-000036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5" name="Picture 7">
                <a:extLst>
                  <a:ext uri="{FF2B5EF4-FFF2-40B4-BE49-F238E27FC236}">
                    <a16:creationId xmlns:a16="http://schemas.microsoft.com/office/drawing/2014/main" id="{00000000-0008-0000-0200-000037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52" name="テキスト ボックス 51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49" name="直線コネクタ 48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CxnSpPr>
              <a:endCxn id="52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38100</xdr:colOff>
      <xdr:row>44</xdr:row>
      <xdr:rowOff>9525</xdr:rowOff>
    </xdr:from>
    <xdr:to>
      <xdr:col>4</xdr:col>
      <xdr:colOff>628649</xdr:colOff>
      <xdr:row>44</xdr:row>
      <xdr:rowOff>380999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pSpPr/>
      </xdr:nvGrpSpPr>
      <xdr:grpSpPr>
        <a:xfrm>
          <a:off x="38100" y="10848975"/>
          <a:ext cx="3333749" cy="371474"/>
          <a:chOff x="1" y="646340"/>
          <a:chExt cx="3872138" cy="379639"/>
        </a:xfrm>
      </xdr:grpSpPr>
      <xdr:grpSp>
        <xdr:nvGrpSpPr>
          <xdr:cNvPr id="57" name="グループ化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61" name="Group 15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63" name="Picture 5">
                <a:extLst>
                  <a:ext uri="{FF2B5EF4-FFF2-40B4-BE49-F238E27FC236}">
                    <a16:creationId xmlns:a16="http://schemas.microsoft.com/office/drawing/2014/main" id="{00000000-0008-0000-0200-00003F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75" name="Picture 6">
                <a:extLst>
                  <a:ext uri="{FF2B5EF4-FFF2-40B4-BE49-F238E27FC236}">
                    <a16:creationId xmlns:a16="http://schemas.microsoft.com/office/drawing/2014/main" id="{00000000-0008-0000-0200-00004B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76" name="Picture 7">
                <a:extLst>
                  <a:ext uri="{FF2B5EF4-FFF2-40B4-BE49-F238E27FC236}">
                    <a16:creationId xmlns:a16="http://schemas.microsoft.com/office/drawing/2014/main" id="{00000000-0008-0000-0200-00004C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62" name="テキスト ボックス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58" name="グループ化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59" name="直線コネクタ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CxnSpPr>
              <a:endCxn id="62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19050</xdr:colOff>
      <xdr:row>86</xdr:row>
      <xdr:rowOff>19050</xdr:rowOff>
    </xdr:from>
    <xdr:to>
      <xdr:col>4</xdr:col>
      <xdr:colOff>609599</xdr:colOff>
      <xdr:row>86</xdr:row>
      <xdr:rowOff>390524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pSpPr/>
      </xdr:nvGrpSpPr>
      <xdr:grpSpPr>
        <a:xfrm>
          <a:off x="19050" y="21116925"/>
          <a:ext cx="3333749" cy="371474"/>
          <a:chOff x="1" y="646340"/>
          <a:chExt cx="3872138" cy="379639"/>
        </a:xfrm>
      </xdr:grpSpPr>
      <xdr:grpSp>
        <xdr:nvGrpSpPr>
          <xdr:cNvPr id="78" name="グループ化 7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82" name="Group 15">
              <a:extLst>
                <a:ext uri="{FF2B5EF4-FFF2-40B4-BE49-F238E27FC236}">
                  <a16:creationId xmlns:a16="http://schemas.microsoft.com/office/drawing/2014/main" id="{00000000-0008-0000-0200-000052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84" name="Picture 5">
                <a:extLst>
                  <a:ext uri="{FF2B5EF4-FFF2-40B4-BE49-F238E27FC236}">
                    <a16:creationId xmlns:a16="http://schemas.microsoft.com/office/drawing/2014/main" id="{00000000-0008-0000-0200-000054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85" name="Picture 6">
                <a:extLst>
                  <a:ext uri="{FF2B5EF4-FFF2-40B4-BE49-F238E27FC236}">
                    <a16:creationId xmlns:a16="http://schemas.microsoft.com/office/drawing/2014/main" id="{00000000-0008-0000-0200-000055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86" name="Picture 7">
                <a:extLst>
                  <a:ext uri="{FF2B5EF4-FFF2-40B4-BE49-F238E27FC236}">
                    <a16:creationId xmlns:a16="http://schemas.microsoft.com/office/drawing/2014/main" id="{00000000-0008-0000-0200-000056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83" name="テキスト ボックス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79" name="グループ化 78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80" name="直線コネクタ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CxnSpPr>
              <a:endCxn id="83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1" name="直線コネクタ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57150</xdr:colOff>
      <xdr:row>128</xdr:row>
      <xdr:rowOff>19050</xdr:rowOff>
    </xdr:from>
    <xdr:to>
      <xdr:col>4</xdr:col>
      <xdr:colOff>647699</xdr:colOff>
      <xdr:row>128</xdr:row>
      <xdr:rowOff>390524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GrpSpPr/>
      </xdr:nvGrpSpPr>
      <xdr:grpSpPr>
        <a:xfrm>
          <a:off x="57150" y="31375350"/>
          <a:ext cx="3333749" cy="371474"/>
          <a:chOff x="1" y="646340"/>
          <a:chExt cx="3872138" cy="379639"/>
        </a:xfrm>
      </xdr:grpSpPr>
      <xdr:grpSp>
        <xdr:nvGrpSpPr>
          <xdr:cNvPr id="88" name="グループ化 87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113" name="Group 15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115" name="Picture 5">
                <a:extLst>
                  <a:ext uri="{FF2B5EF4-FFF2-40B4-BE49-F238E27FC236}">
                    <a16:creationId xmlns:a16="http://schemas.microsoft.com/office/drawing/2014/main" id="{00000000-0008-0000-0200-000073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6" name="Picture 6">
                <a:extLst>
                  <a:ext uri="{FF2B5EF4-FFF2-40B4-BE49-F238E27FC236}">
                    <a16:creationId xmlns:a16="http://schemas.microsoft.com/office/drawing/2014/main" id="{00000000-0008-0000-0200-000074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7" name="Picture 7">
                <a:extLst>
                  <a:ext uri="{FF2B5EF4-FFF2-40B4-BE49-F238E27FC236}">
                    <a16:creationId xmlns:a16="http://schemas.microsoft.com/office/drawing/2014/main" id="{00000000-0008-0000-0200-000075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14" name="テキスト ボックス 113">
              <a:extLst>
                <a:ext uri="{FF2B5EF4-FFF2-40B4-BE49-F238E27FC236}">
                  <a16:creationId xmlns:a16="http://schemas.microsoft.com/office/drawing/2014/main" id="{00000000-0008-0000-0200-000072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110" name="グループ化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111" name="直線コネクタ 110">
              <a:extLst>
                <a:ext uri="{FF2B5EF4-FFF2-40B4-BE49-F238E27FC236}">
                  <a16:creationId xmlns:a16="http://schemas.microsoft.com/office/drawing/2014/main" id="{00000000-0008-0000-0200-00006F000000}"/>
                </a:ext>
              </a:extLst>
            </xdr:cNvPr>
            <xdr:cNvCxnSpPr>
              <a:endCxn id="114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2" name="直線コネクタ 111">
              <a:extLst>
                <a:ext uri="{FF2B5EF4-FFF2-40B4-BE49-F238E27FC236}">
                  <a16:creationId xmlns:a16="http://schemas.microsoft.com/office/drawing/2014/main" id="{00000000-0008-0000-0200-000070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</xdr:colOff>
      <xdr:row>3</xdr:row>
      <xdr:rowOff>12316</xdr:rowOff>
    </xdr:from>
    <xdr:to>
      <xdr:col>7</xdr:col>
      <xdr:colOff>83063</xdr:colOff>
      <xdr:row>5</xdr:row>
      <xdr:rowOff>37144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 noChangeAspect="1"/>
        </xdr:cNvGrpSpPr>
      </xdr:nvGrpSpPr>
      <xdr:grpSpPr>
        <a:xfrm>
          <a:off x="5" y="469516"/>
          <a:ext cx="2950083" cy="329628"/>
          <a:chOff x="1" y="646340"/>
          <a:chExt cx="3872138" cy="37963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7" name="Group 15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9" name="Picture 5">
                <a:extLst>
                  <a:ext uri="{FF2B5EF4-FFF2-40B4-BE49-F238E27FC236}">
                    <a16:creationId xmlns:a16="http://schemas.microsoft.com/office/drawing/2014/main" id="{00000000-0008-0000-0300-000009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Picture 6">
                <a:extLst>
                  <a:ext uri="{FF2B5EF4-FFF2-40B4-BE49-F238E27FC236}">
                    <a16:creationId xmlns:a16="http://schemas.microsoft.com/office/drawing/2014/main" id="{00000000-0008-0000-0300-00000A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Picture 7">
                <a:extLst>
                  <a:ext uri="{FF2B5EF4-FFF2-40B4-BE49-F238E27FC236}">
                    <a16:creationId xmlns:a16="http://schemas.microsoft.com/office/drawing/2014/main" id="{00000000-0008-0000-0300-00000B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CxnSpPr>
              <a:endCxn id="8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5</xdr:colOff>
      <xdr:row>42</xdr:row>
      <xdr:rowOff>12315</xdr:rowOff>
    </xdr:from>
    <xdr:to>
      <xdr:col>7</xdr:col>
      <xdr:colOff>83063</xdr:colOff>
      <xdr:row>44</xdr:row>
      <xdr:rowOff>37143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>
          <a:grpSpLocks noChangeAspect="1"/>
        </xdr:cNvGrpSpPr>
      </xdr:nvGrpSpPr>
      <xdr:grpSpPr>
        <a:xfrm>
          <a:off x="5" y="9765915"/>
          <a:ext cx="2950083" cy="329628"/>
          <a:chOff x="1" y="646340"/>
          <a:chExt cx="3872138" cy="379639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17" name="Group 15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19" name="Picture 5">
                <a:extLst>
                  <a:ext uri="{FF2B5EF4-FFF2-40B4-BE49-F238E27FC236}">
                    <a16:creationId xmlns:a16="http://schemas.microsoft.com/office/drawing/2014/main" id="{00000000-0008-0000-0300-000013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0" name="Picture 6">
                <a:extLst>
                  <a:ext uri="{FF2B5EF4-FFF2-40B4-BE49-F238E27FC236}">
                    <a16:creationId xmlns:a16="http://schemas.microsoft.com/office/drawing/2014/main" id="{00000000-0008-0000-0300-000014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1" name="Picture 7">
                <a:extLst>
                  <a:ext uri="{FF2B5EF4-FFF2-40B4-BE49-F238E27FC236}">
                    <a16:creationId xmlns:a16="http://schemas.microsoft.com/office/drawing/2014/main" id="{00000000-0008-0000-0300-000015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CxnSpPr>
              <a:endCxn id="18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4</xdr:colOff>
      <xdr:row>81</xdr:row>
      <xdr:rowOff>12314</xdr:rowOff>
    </xdr:from>
    <xdr:to>
      <xdr:col>7</xdr:col>
      <xdr:colOff>83065</xdr:colOff>
      <xdr:row>83</xdr:row>
      <xdr:rowOff>37142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pSpPr>
          <a:grpSpLocks noChangeAspect="1"/>
        </xdr:cNvGrpSpPr>
      </xdr:nvGrpSpPr>
      <xdr:grpSpPr>
        <a:xfrm>
          <a:off x="4" y="19062314"/>
          <a:ext cx="2950086" cy="329628"/>
          <a:chOff x="1" y="646340"/>
          <a:chExt cx="3872138" cy="379639"/>
        </a:xfrm>
      </xdr:grpSpPr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27" name="Group 15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29" name="Picture 5">
                <a:extLst>
                  <a:ext uri="{FF2B5EF4-FFF2-40B4-BE49-F238E27FC236}">
                    <a16:creationId xmlns:a16="http://schemas.microsoft.com/office/drawing/2014/main" id="{00000000-0008-0000-0300-00001D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30" name="Picture 6">
                <a:extLst>
                  <a:ext uri="{FF2B5EF4-FFF2-40B4-BE49-F238E27FC236}">
                    <a16:creationId xmlns:a16="http://schemas.microsoft.com/office/drawing/2014/main" id="{00000000-0008-0000-0300-00001E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31" name="Picture 7">
                <a:extLst>
                  <a:ext uri="{FF2B5EF4-FFF2-40B4-BE49-F238E27FC236}">
                    <a16:creationId xmlns:a16="http://schemas.microsoft.com/office/drawing/2014/main" id="{00000000-0008-0000-0300-00001F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25" name="直線コネクタ 2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CxnSpPr>
              <a:endCxn id="28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43</xdr:row>
      <xdr:rowOff>180977</xdr:rowOff>
    </xdr:from>
    <xdr:to>
      <xdr:col>4</xdr:col>
      <xdr:colOff>647700</xdr:colOff>
      <xdr:row>44</xdr:row>
      <xdr:rowOff>361951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57151" y="10829927"/>
          <a:ext cx="3333749" cy="371474"/>
          <a:chOff x="1" y="646340"/>
          <a:chExt cx="3872138" cy="37963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7" name="Group 15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9" name="Picture 5">
                <a:extLst>
                  <a:ext uri="{FF2B5EF4-FFF2-40B4-BE49-F238E27FC236}">
                    <a16:creationId xmlns:a16="http://schemas.microsoft.com/office/drawing/2014/main" id="{00000000-0008-0000-0400-000009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Picture 6">
                <a:extLst>
                  <a:ext uri="{FF2B5EF4-FFF2-40B4-BE49-F238E27FC236}">
                    <a16:creationId xmlns:a16="http://schemas.microsoft.com/office/drawing/2014/main" id="{00000000-0008-0000-0400-00000A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Picture 7">
                <a:extLst>
                  <a:ext uri="{FF2B5EF4-FFF2-40B4-BE49-F238E27FC236}">
                    <a16:creationId xmlns:a16="http://schemas.microsoft.com/office/drawing/2014/main" id="{00000000-0008-0000-0400-00000B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CxnSpPr>
              <a:endCxn id="8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485775</xdr:colOff>
      <xdr:row>8</xdr:row>
      <xdr:rowOff>66675</xdr:rowOff>
    </xdr:from>
    <xdr:to>
      <xdr:col>9</xdr:col>
      <xdr:colOff>209550</xdr:colOff>
      <xdr:row>10</xdr:row>
      <xdr:rowOff>133350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972175" y="1905000"/>
          <a:ext cx="409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  <xdr:twoCellAnchor>
    <xdr:from>
      <xdr:col>8</xdr:col>
      <xdr:colOff>457200</xdr:colOff>
      <xdr:row>50</xdr:row>
      <xdr:rowOff>57150</xdr:rowOff>
    </xdr:from>
    <xdr:to>
      <xdr:col>9</xdr:col>
      <xdr:colOff>180975</xdr:colOff>
      <xdr:row>52</xdr:row>
      <xdr:rowOff>123825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943600" y="12153900"/>
          <a:ext cx="409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  <xdr:twoCellAnchor>
    <xdr:from>
      <xdr:col>0</xdr:col>
      <xdr:colOff>38101</xdr:colOff>
      <xdr:row>2</xdr:row>
      <xdr:rowOff>19052</xdr:rowOff>
    </xdr:from>
    <xdr:to>
      <xdr:col>4</xdr:col>
      <xdr:colOff>628650</xdr:colOff>
      <xdr:row>2</xdr:row>
      <xdr:rowOff>390526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38101" y="619127"/>
          <a:ext cx="3333749" cy="371474"/>
          <a:chOff x="1" y="646340"/>
          <a:chExt cx="3872138" cy="379639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GrpSpPr/>
        </xdr:nvGrpSpPr>
        <xdr:grpSpPr>
          <a:xfrm>
            <a:off x="1" y="646340"/>
            <a:ext cx="3872138" cy="352424"/>
            <a:chOff x="1" y="647701"/>
            <a:chExt cx="3876674" cy="352424"/>
          </a:xfrm>
        </xdr:grpSpPr>
        <xdr:grpSp>
          <xdr:nvGrpSpPr>
            <xdr:cNvPr id="19" name="Group 15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" y="647701"/>
              <a:ext cx="3006710" cy="274320"/>
              <a:chOff x="41" y="106"/>
              <a:chExt cx="329" cy="30"/>
            </a:xfrm>
          </xdr:grpSpPr>
          <xdr:pic>
            <xdr:nvPicPr>
              <xdr:cNvPr id="21" name="Picture 5">
                <a:extLst>
                  <a:ext uri="{FF2B5EF4-FFF2-40B4-BE49-F238E27FC236}">
                    <a16:creationId xmlns:a16="http://schemas.microsoft.com/office/drawing/2014/main" id="{00000000-0008-0000-0400-000015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" y="106"/>
                <a:ext cx="55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2" name="Picture 6">
                <a:extLst>
                  <a:ext uri="{FF2B5EF4-FFF2-40B4-BE49-F238E27FC236}">
                    <a16:creationId xmlns:a16="http://schemas.microsoft.com/office/drawing/2014/main" id="{00000000-0008-0000-0400-000016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3" y="110"/>
                <a:ext cx="15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3" name="Picture 7">
                <a:extLst>
                  <a:ext uri="{FF2B5EF4-FFF2-40B4-BE49-F238E27FC236}">
                    <a16:creationId xmlns:a16="http://schemas.microsoft.com/office/drawing/2014/main" id="{00000000-0008-0000-0400-000017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3" y="111"/>
                <a:ext cx="8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20" name="テキスト ボックス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 txBox="1"/>
          </xdr:nvSpPr>
          <xdr:spPr>
            <a:xfrm>
              <a:off x="3152775" y="657225"/>
              <a:ext cx="72390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ja-JP" altLang="en-US" sz="1400">
                  <a:latin typeface="游ゴシック" panose="020B0400000000000000" pitchFamily="50" charset="-128"/>
                  <a:ea typeface="游ゴシック" panose="020B0400000000000000" pitchFamily="50" charset="-128"/>
                </a:rPr>
                <a:t>御中</a:t>
              </a:r>
            </a:p>
          </xdr:txBody>
        </xdr:sp>
      </xdr:grpSp>
      <xdr:grpSp>
        <xdr:nvGrpSpPr>
          <xdr:cNvPr id="16" name="グループ化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GrpSpPr/>
        </xdr:nvGrpSpPr>
        <xdr:grpSpPr>
          <a:xfrm>
            <a:off x="47625" y="998764"/>
            <a:ext cx="3462564" cy="27215"/>
            <a:chOff x="47625" y="998764"/>
            <a:chExt cx="3462564" cy="27215"/>
          </a:xfrm>
        </xdr:grpSpPr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CxnSpPr>
              <a:endCxn id="20" idx="2"/>
            </xdr:cNvCxnSpPr>
          </xdr:nvCxnSpPr>
          <xdr:spPr>
            <a:xfrm flipV="1">
              <a:off x="47625" y="998764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CxnSpPr/>
          </xdr:nvCxnSpPr>
          <xdr:spPr>
            <a:xfrm flipV="1">
              <a:off x="47625" y="1025979"/>
              <a:ext cx="3462564" cy="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457199</xdr:colOff>
      <xdr:row>0</xdr:row>
      <xdr:rowOff>295275</xdr:rowOff>
    </xdr:from>
    <xdr:to>
      <xdr:col>12</xdr:col>
      <xdr:colOff>409574</xdr:colOff>
      <xdr:row>3</xdr:row>
      <xdr:rowOff>38100</xdr:rowOff>
    </xdr:to>
    <xdr:sp macro="" textlink="">
      <xdr:nvSpPr>
        <xdr:cNvPr id="24" name="線吹き出し 1 (枠付き)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629399" y="295275"/>
          <a:ext cx="2009775" cy="752475"/>
        </a:xfrm>
        <a:prstGeom prst="borderCallout1">
          <a:avLst>
            <a:gd name="adj1" fmla="val 18750"/>
            <a:gd name="adj2" fmla="val -8333"/>
            <a:gd name="adj3" fmla="val 26974"/>
            <a:gd name="adj4" fmla="val -30730"/>
          </a:avLst>
        </a:prstGeom>
        <a:solidFill>
          <a:sysClr val="window" lastClr="FF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504824</xdr:colOff>
      <xdr:row>0</xdr:row>
      <xdr:rowOff>266699</xdr:rowOff>
    </xdr:from>
    <xdr:to>
      <xdr:col>12</xdr:col>
      <xdr:colOff>342899</xdr:colOff>
      <xdr:row>3</xdr:row>
      <xdr:rowOff>161924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6677024" y="266699"/>
          <a:ext cx="18954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請求月の月末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en-US" altLang="ja-JP" sz="1050">
              <a:latin typeface="+mn-ea"/>
              <a:ea typeface="+mn-ea"/>
            </a:rPr>
            <a:t>/</a:t>
          </a:r>
          <a:r>
            <a:rPr kumimoji="1" lang="ja-JP" altLang="en-US" sz="1050">
              <a:latin typeface="+mn-ea"/>
              <a:ea typeface="+mn-ea"/>
            </a:rPr>
            <a:t>入力で日付表示になります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en-US" altLang="ja-JP" sz="1050">
              <a:latin typeface="+mn-ea"/>
              <a:ea typeface="+mn-ea"/>
            </a:rPr>
            <a:t>(</a:t>
          </a:r>
          <a:r>
            <a:rPr kumimoji="1" lang="ja-JP" altLang="en-US" sz="1050">
              <a:latin typeface="+mn-ea"/>
              <a:ea typeface="+mn-ea"/>
            </a:rPr>
            <a:t>例</a:t>
          </a:r>
          <a:r>
            <a:rPr kumimoji="1" lang="en-US" altLang="ja-JP" sz="1050">
              <a:latin typeface="+mn-ea"/>
              <a:ea typeface="+mn-ea"/>
            </a:rPr>
            <a:t>)2023/10/31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428625</xdr:colOff>
      <xdr:row>7</xdr:row>
      <xdr:rowOff>47626</xdr:rowOff>
    </xdr:from>
    <xdr:to>
      <xdr:col>12</xdr:col>
      <xdr:colOff>466725</xdr:colOff>
      <xdr:row>14</xdr:row>
      <xdr:rowOff>38100</xdr:rowOff>
    </xdr:to>
    <xdr:sp macro="" textlink="">
      <xdr:nvSpPr>
        <xdr:cNvPr id="26" name="線吹き出し 1 (枠付き)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6600825" y="1733551"/>
          <a:ext cx="2095500" cy="1038224"/>
        </a:xfrm>
        <a:prstGeom prst="borderCallout1">
          <a:avLst>
            <a:gd name="adj1" fmla="val 18750"/>
            <a:gd name="adj2" fmla="val -8333"/>
            <a:gd name="adj3" fmla="val 23504"/>
            <a:gd name="adj4" fmla="val -22103"/>
          </a:avLst>
        </a:prstGeom>
        <a:solidFill>
          <a:sysClr val="window" lastClr="FF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390525</xdr:colOff>
      <xdr:row>7</xdr:row>
      <xdr:rowOff>76199</xdr:rowOff>
    </xdr:from>
    <xdr:to>
      <xdr:col>13</xdr:col>
      <xdr:colOff>142875</xdr:colOff>
      <xdr:row>15</xdr:row>
      <xdr:rowOff>142875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6562725" y="1762124"/>
          <a:ext cx="2495550" cy="1323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+mn-ea"/>
              <a:ea typeface="+mn-ea"/>
            </a:rPr>
            <a:t>1</a:t>
          </a:r>
          <a:r>
            <a:rPr kumimoji="1" lang="ja-JP" altLang="en-US" sz="1050">
              <a:latin typeface="+mn-ea"/>
              <a:ea typeface="+mn-ea"/>
            </a:rPr>
            <a:t>枚目請求者控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en-US" altLang="ja-JP" sz="1050">
              <a:latin typeface="+mn-ea"/>
              <a:ea typeface="+mn-ea"/>
            </a:rPr>
            <a:t>2</a:t>
          </a:r>
          <a:r>
            <a:rPr kumimoji="1" lang="ja-JP" altLang="en-US" sz="1050">
              <a:latin typeface="+mn-ea"/>
              <a:ea typeface="+mn-ea"/>
            </a:rPr>
            <a:t>枚目提出用⇒押印してください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適格請求書登録番号</a:t>
          </a:r>
          <a:r>
            <a:rPr kumimoji="1" lang="ja-JP" altLang="en-US" sz="1050">
              <a:latin typeface="+mn-ea"/>
              <a:ea typeface="+mn-ea"/>
            </a:rPr>
            <a:t>を必ず入れて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ください</a:t>
          </a: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5</xdr:col>
      <xdr:colOff>47626</xdr:colOff>
      <xdr:row>13</xdr:row>
      <xdr:rowOff>38100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1390650" y="1257300"/>
          <a:ext cx="2085976" cy="1381125"/>
        </a:xfrm>
        <a:prstGeom prst="round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390525</xdr:colOff>
      <xdr:row>3</xdr:row>
      <xdr:rowOff>180975</xdr:rowOff>
    </xdr:from>
    <xdr:to>
      <xdr:col>12</xdr:col>
      <xdr:colOff>428625</xdr:colOff>
      <xdr:row>5</xdr:row>
      <xdr:rowOff>142875</xdr:rowOff>
    </xdr:to>
    <xdr:sp macro="" textlink="">
      <xdr:nvSpPr>
        <xdr:cNvPr id="29" name="線吹き出し 1 (枠付き)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6562725" y="1190625"/>
          <a:ext cx="2095500" cy="333375"/>
        </a:xfrm>
        <a:prstGeom prst="borderCallout1">
          <a:avLst>
            <a:gd name="adj1" fmla="val 18750"/>
            <a:gd name="adj2" fmla="val -8333"/>
            <a:gd name="adj3" fmla="val 108286"/>
            <a:gd name="adj4" fmla="val -144831"/>
          </a:avLst>
        </a:prstGeom>
        <a:solidFill>
          <a:sysClr val="window" lastClr="FF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352425</xdr:colOff>
      <xdr:row>3</xdr:row>
      <xdr:rowOff>171449</xdr:rowOff>
    </xdr:from>
    <xdr:to>
      <xdr:col>13</xdr:col>
      <xdr:colOff>104775</xdr:colOff>
      <xdr:row>9</xdr:row>
      <xdr:rowOff>95249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6524625" y="1181099"/>
          <a:ext cx="24955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ページ下の合計額が反映されます</a:t>
          </a:r>
        </a:p>
      </xdr:txBody>
    </xdr:sp>
    <xdr:clientData/>
  </xdr:twoCellAnchor>
  <xdr:twoCellAnchor>
    <xdr:from>
      <xdr:col>0</xdr:col>
      <xdr:colOff>228600</xdr:colOff>
      <xdr:row>22</xdr:row>
      <xdr:rowOff>295276</xdr:rowOff>
    </xdr:from>
    <xdr:to>
      <xdr:col>5</xdr:col>
      <xdr:colOff>323850</xdr:colOff>
      <xdr:row>27</xdr:row>
      <xdr:rowOff>66676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228600" y="4438651"/>
          <a:ext cx="3524250" cy="1295400"/>
        </a:xfrm>
        <a:prstGeom prst="round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400050</xdr:colOff>
      <xdr:row>16</xdr:row>
      <xdr:rowOff>161926</xdr:rowOff>
    </xdr:from>
    <xdr:to>
      <xdr:col>12</xdr:col>
      <xdr:colOff>438150</xdr:colOff>
      <xdr:row>20</xdr:row>
      <xdr:rowOff>47626</xdr:rowOff>
    </xdr:to>
    <xdr:sp macro="" textlink="">
      <xdr:nvSpPr>
        <xdr:cNvPr id="32" name="線吹き出し 1 (枠付き)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572250" y="3276601"/>
          <a:ext cx="2095500" cy="571500"/>
        </a:xfrm>
        <a:prstGeom prst="borderCallout1">
          <a:avLst>
            <a:gd name="adj1" fmla="val 18750"/>
            <a:gd name="adj2" fmla="val -8333"/>
            <a:gd name="adj3" fmla="val 197370"/>
            <a:gd name="adj4" fmla="val -139831"/>
          </a:avLst>
        </a:prstGeom>
        <a:solidFill>
          <a:sysClr val="window" lastClr="FF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361950</xdr:colOff>
      <xdr:row>16</xdr:row>
      <xdr:rowOff>152399</xdr:rowOff>
    </xdr:from>
    <xdr:to>
      <xdr:col>13</xdr:col>
      <xdr:colOff>114300</xdr:colOff>
      <xdr:row>22</xdr:row>
      <xdr:rowOff>28574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6534150" y="3267074"/>
          <a:ext cx="24955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工番・工事名がわからない時は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弊社までお問い合わせください</a:t>
          </a:r>
        </a:p>
      </xdr:txBody>
    </xdr:sp>
    <xdr:clientData/>
  </xdr:twoCellAnchor>
  <xdr:twoCellAnchor>
    <xdr:from>
      <xdr:col>9</xdr:col>
      <xdr:colOff>371475</xdr:colOff>
      <xdr:row>21</xdr:row>
      <xdr:rowOff>57150</xdr:rowOff>
    </xdr:from>
    <xdr:to>
      <xdr:col>13</xdr:col>
      <xdr:colOff>28575</xdr:colOff>
      <xdr:row>24</xdr:row>
      <xdr:rowOff>238125</xdr:rowOff>
    </xdr:to>
    <xdr:sp macro="" textlink="">
      <xdr:nvSpPr>
        <xdr:cNvPr id="34" name="線吹き出し 1 (枠付き)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6543675" y="4029075"/>
          <a:ext cx="2400300" cy="962025"/>
        </a:xfrm>
        <a:prstGeom prst="borderCallout1">
          <a:avLst>
            <a:gd name="adj1" fmla="val 18750"/>
            <a:gd name="adj2" fmla="val -8333"/>
            <a:gd name="adj3" fmla="val 44069"/>
            <a:gd name="adj4" fmla="val -20971"/>
          </a:avLst>
        </a:prstGeom>
        <a:solidFill>
          <a:sysClr val="window" lastClr="FF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21</xdr:row>
      <xdr:rowOff>47624</xdr:rowOff>
    </xdr:from>
    <xdr:to>
      <xdr:col>13</xdr:col>
      <xdr:colOff>85725</xdr:colOff>
      <xdr:row>25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6505575" y="4019549"/>
          <a:ext cx="2495550" cy="1238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税区分はカーソルを合わせた時の▼のリストから選択入力してください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ページ下の税区分別合計欄に反映されます</a:t>
          </a:r>
        </a:p>
      </xdr:txBody>
    </xdr:sp>
    <xdr:clientData/>
  </xdr:twoCellAnchor>
  <xdr:twoCellAnchor>
    <xdr:from>
      <xdr:col>1</xdr:col>
      <xdr:colOff>657225</xdr:colOff>
      <xdr:row>38</xdr:row>
      <xdr:rowOff>285751</xdr:rowOff>
    </xdr:from>
    <xdr:to>
      <xdr:col>8</xdr:col>
      <xdr:colOff>676275</xdr:colOff>
      <xdr:row>41</xdr:row>
      <xdr:rowOff>257175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1343025" y="9305926"/>
          <a:ext cx="4819650" cy="885824"/>
        </a:xfrm>
        <a:prstGeom prst="round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457200</xdr:colOff>
      <xdr:row>37</xdr:row>
      <xdr:rowOff>142876</xdr:rowOff>
    </xdr:from>
    <xdr:to>
      <xdr:col>12</xdr:col>
      <xdr:colOff>66675</xdr:colOff>
      <xdr:row>38</xdr:row>
      <xdr:rowOff>133350</xdr:rowOff>
    </xdr:to>
    <xdr:sp macro="" textlink="">
      <xdr:nvSpPr>
        <xdr:cNvPr id="37" name="線吹き出し 1 (枠付き)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6629400" y="8858251"/>
          <a:ext cx="1666875" cy="295274"/>
        </a:xfrm>
        <a:prstGeom prst="borderCallout1">
          <a:avLst>
            <a:gd name="adj1" fmla="val 18750"/>
            <a:gd name="adj2" fmla="val -8333"/>
            <a:gd name="adj3" fmla="val 110973"/>
            <a:gd name="adj4" fmla="val -36363"/>
          </a:avLst>
        </a:prstGeom>
        <a:solidFill>
          <a:sysClr val="window" lastClr="FF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419100</xdr:colOff>
      <xdr:row>37</xdr:row>
      <xdr:rowOff>133349</xdr:rowOff>
    </xdr:from>
    <xdr:to>
      <xdr:col>13</xdr:col>
      <xdr:colOff>171450</xdr:colOff>
      <xdr:row>40</xdr:row>
      <xdr:rowOff>123824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6591300" y="8848724"/>
          <a:ext cx="24955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税区分毎に集計されます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opLeftCell="A7" zoomScaleNormal="100" workbookViewId="0">
      <selection activeCell="C5" sqref="C5:E7"/>
    </sheetView>
  </sheetViews>
  <sheetFormatPr defaultRowHeight="18.75"/>
  <sheetData>
    <row r="1" spans="1:9" ht="32.2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9" ht="15" customHeight="1">
      <c r="G2" s="53" t="s">
        <v>1</v>
      </c>
      <c r="H2" s="126"/>
      <c r="I2" s="126"/>
    </row>
    <row r="3" spans="1:9" ht="32.25" customHeight="1">
      <c r="A3" s="118"/>
      <c r="B3" s="119"/>
      <c r="C3" s="119"/>
      <c r="D3" s="119"/>
      <c r="E3" s="119"/>
      <c r="F3" s="119"/>
      <c r="G3" s="54"/>
      <c r="H3" s="54"/>
      <c r="I3" s="54"/>
    </row>
    <row r="4" spans="1:9" ht="17.25" customHeight="1">
      <c r="G4" s="54"/>
      <c r="H4" s="54"/>
      <c r="I4" s="54"/>
    </row>
    <row r="5" spans="1:9" ht="12" customHeight="1">
      <c r="A5" s="88" t="s">
        <v>2</v>
      </c>
      <c r="B5" s="89"/>
      <c r="C5" s="97" t="str">
        <f>IF(SUM(D40:E42)=0,"",SUM(D40:E42))</f>
        <v/>
      </c>
      <c r="D5" s="97"/>
      <c r="E5" s="97"/>
      <c r="F5" s="115" t="s">
        <v>3</v>
      </c>
      <c r="G5" s="102"/>
      <c r="H5" s="102"/>
      <c r="I5" s="102"/>
    </row>
    <row r="6" spans="1:9" ht="12" customHeight="1">
      <c r="A6" s="88"/>
      <c r="B6" s="89"/>
      <c r="C6" s="97"/>
      <c r="D6" s="97"/>
      <c r="E6" s="97"/>
      <c r="F6" s="98"/>
      <c r="G6" s="102"/>
      <c r="H6" s="102"/>
      <c r="I6" s="102"/>
    </row>
    <row r="7" spans="1:9" ht="12" customHeight="1">
      <c r="A7" s="89"/>
      <c r="B7" s="89"/>
      <c r="C7" s="97"/>
      <c r="D7" s="97"/>
      <c r="E7" s="97"/>
      <c r="F7" s="98"/>
      <c r="G7" s="102"/>
      <c r="H7" s="102"/>
      <c r="I7" s="102"/>
    </row>
    <row r="8" spans="1:9" ht="12" customHeight="1">
      <c r="A8" s="91" t="s">
        <v>4</v>
      </c>
      <c r="B8" s="92"/>
      <c r="C8" s="127" t="str">
        <f>IF(SUM(F40:G42)=0,"",SUM(F40:G42))</f>
        <v/>
      </c>
      <c r="D8" s="128"/>
      <c r="E8" s="129"/>
      <c r="F8" s="98"/>
      <c r="G8" s="102"/>
      <c r="H8" s="102"/>
      <c r="I8" s="102"/>
    </row>
    <row r="9" spans="1:9" ht="12" customHeight="1">
      <c r="A9" s="93"/>
      <c r="B9" s="94"/>
      <c r="C9" s="130"/>
      <c r="D9" s="131"/>
      <c r="E9" s="132"/>
      <c r="F9" s="98" t="s">
        <v>5</v>
      </c>
      <c r="G9" s="103"/>
      <c r="H9" s="104"/>
      <c r="I9" s="104"/>
    </row>
    <row r="10" spans="1:9" ht="12" customHeight="1">
      <c r="A10" s="95"/>
      <c r="B10" s="96"/>
      <c r="C10" s="133"/>
      <c r="D10" s="134"/>
      <c r="E10" s="135"/>
      <c r="F10" s="98"/>
      <c r="G10" s="104"/>
      <c r="H10" s="104"/>
      <c r="I10" s="104"/>
    </row>
    <row r="11" spans="1:9" ht="12" customHeight="1">
      <c r="A11" s="91" t="s">
        <v>6</v>
      </c>
      <c r="B11" s="92"/>
      <c r="C11" s="127" t="str">
        <f>IF(SUM(H40:I42)=0,"",SUM(H40:I42))</f>
        <v/>
      </c>
      <c r="D11" s="128"/>
      <c r="E11" s="129"/>
      <c r="F11" s="98" t="s">
        <v>7</v>
      </c>
      <c r="G11" s="102"/>
      <c r="H11" s="102"/>
      <c r="I11" s="102"/>
    </row>
    <row r="12" spans="1:9" ht="12" customHeight="1">
      <c r="A12" s="93"/>
      <c r="B12" s="94"/>
      <c r="C12" s="130"/>
      <c r="D12" s="131"/>
      <c r="E12" s="132"/>
      <c r="F12" s="98"/>
      <c r="G12" s="102"/>
      <c r="H12" s="102"/>
      <c r="I12" s="102"/>
    </row>
    <row r="13" spans="1:9" ht="12" customHeight="1">
      <c r="A13" s="95"/>
      <c r="B13" s="96"/>
      <c r="C13" s="133"/>
      <c r="D13" s="134"/>
      <c r="E13" s="135"/>
      <c r="F13" s="99" t="s">
        <v>8</v>
      </c>
      <c r="G13" s="102"/>
      <c r="H13" s="102"/>
      <c r="I13" s="102"/>
    </row>
    <row r="14" spans="1:9" ht="10.5" customHeight="1">
      <c r="F14" s="99"/>
      <c r="G14" s="102"/>
      <c r="H14" s="102"/>
      <c r="I14" s="102"/>
    </row>
    <row r="15" spans="1:9" ht="16.5" customHeight="1">
      <c r="F15" s="12" t="s">
        <v>9</v>
      </c>
      <c r="G15" s="69"/>
      <c r="H15" s="69"/>
      <c r="I15" s="69"/>
    </row>
    <row r="16" spans="1:9" ht="14.1" customHeight="1">
      <c r="A16" s="113" t="s">
        <v>10</v>
      </c>
      <c r="B16" s="113"/>
      <c r="C16" s="113"/>
      <c r="D16" s="113"/>
      <c r="E16" s="113"/>
      <c r="F16" s="113"/>
      <c r="G16" s="113"/>
      <c r="H16" s="113"/>
      <c r="I16" s="113"/>
    </row>
    <row r="17" spans="1:9" ht="14.1" customHeight="1">
      <c r="A17" s="80" t="s">
        <v>11</v>
      </c>
      <c r="B17" s="80"/>
      <c r="C17" s="80"/>
      <c r="D17" s="80"/>
      <c r="E17" s="80"/>
      <c r="F17" s="80"/>
      <c r="G17" s="80"/>
      <c r="H17" s="80"/>
      <c r="I17" s="80"/>
    </row>
    <row r="18" spans="1:9" ht="14.1" customHeight="1">
      <c r="A18" s="108" t="s">
        <v>12</v>
      </c>
      <c r="B18" s="108"/>
      <c r="C18" s="108"/>
      <c r="D18" s="108"/>
      <c r="E18" s="108"/>
      <c r="F18" s="108"/>
      <c r="G18" s="108"/>
      <c r="H18" s="108"/>
      <c r="I18" s="108"/>
    </row>
    <row r="19" spans="1:9" ht="14.1" customHeight="1">
      <c r="A19" s="80" t="s">
        <v>13</v>
      </c>
      <c r="B19" s="80"/>
      <c r="C19" s="80"/>
      <c r="D19" s="80"/>
      <c r="E19" s="80"/>
      <c r="F19" s="80"/>
      <c r="G19" s="80"/>
      <c r="H19" s="80"/>
      <c r="I19" s="80"/>
    </row>
    <row r="20" spans="1:9" ht="14.1" customHeight="1">
      <c r="A20" s="80" t="s">
        <v>14</v>
      </c>
      <c r="B20" s="80"/>
      <c r="C20" s="80"/>
      <c r="D20" s="80"/>
      <c r="E20" s="80"/>
      <c r="F20" s="80"/>
      <c r="G20" s="80"/>
      <c r="H20" s="80"/>
      <c r="I20" s="80"/>
    </row>
    <row r="21" spans="1:9" ht="14.1" customHeight="1">
      <c r="A21" s="108" t="s">
        <v>15</v>
      </c>
      <c r="B21" s="108"/>
      <c r="C21" s="108"/>
      <c r="D21" s="108"/>
      <c r="E21" s="108"/>
      <c r="F21" s="15"/>
      <c r="G21" s="15"/>
      <c r="H21" s="14"/>
      <c r="I21" s="14"/>
    </row>
    <row r="22" spans="1:9" ht="13.5" customHeight="1" thickBot="1">
      <c r="A22" s="6"/>
      <c r="B22" s="6"/>
      <c r="C22" s="6"/>
      <c r="D22" s="6"/>
      <c r="E22" s="6"/>
      <c r="F22" s="6"/>
      <c r="G22" s="6"/>
      <c r="H22" s="105" t="s">
        <v>16</v>
      </c>
      <c r="I22" s="105"/>
    </row>
    <row r="23" spans="1:9" ht="24" customHeight="1">
      <c r="A23" s="109" t="s">
        <v>17</v>
      </c>
      <c r="B23" s="74"/>
      <c r="C23" s="74" t="s">
        <v>18</v>
      </c>
      <c r="D23" s="74"/>
      <c r="E23" s="74"/>
      <c r="F23" s="74"/>
      <c r="G23" s="74" t="s">
        <v>19</v>
      </c>
      <c r="H23" s="74"/>
      <c r="I23" s="3" t="s">
        <v>20</v>
      </c>
    </row>
    <row r="24" spans="1:9" ht="24" customHeight="1">
      <c r="A24" s="110"/>
      <c r="B24" s="111"/>
      <c r="C24" s="111"/>
      <c r="D24" s="111"/>
      <c r="E24" s="111"/>
      <c r="F24" s="111"/>
      <c r="G24" s="112"/>
      <c r="H24" s="112"/>
      <c r="I24" s="66"/>
    </row>
    <row r="25" spans="1:9" ht="24" customHeight="1">
      <c r="A25" s="114"/>
      <c r="B25" s="106"/>
      <c r="C25" s="106"/>
      <c r="D25" s="106"/>
      <c r="E25" s="106"/>
      <c r="F25" s="106"/>
      <c r="G25" s="107"/>
      <c r="H25" s="107"/>
      <c r="I25" s="67"/>
    </row>
    <row r="26" spans="1:9" ht="24" customHeight="1">
      <c r="A26" s="114"/>
      <c r="B26" s="106"/>
      <c r="C26" s="106"/>
      <c r="D26" s="106"/>
      <c r="E26" s="106"/>
      <c r="F26" s="106"/>
      <c r="G26" s="107"/>
      <c r="H26" s="107"/>
      <c r="I26" s="67"/>
    </row>
    <row r="27" spans="1:9" ht="24" customHeight="1">
      <c r="A27" s="114"/>
      <c r="B27" s="106"/>
      <c r="C27" s="106"/>
      <c r="D27" s="106"/>
      <c r="E27" s="106"/>
      <c r="F27" s="106"/>
      <c r="G27" s="107"/>
      <c r="H27" s="107"/>
      <c r="I27" s="67"/>
    </row>
    <row r="28" spans="1:9" ht="24" customHeight="1">
      <c r="A28" s="114"/>
      <c r="B28" s="106"/>
      <c r="C28" s="106"/>
      <c r="D28" s="106"/>
      <c r="E28" s="106"/>
      <c r="F28" s="106"/>
      <c r="G28" s="107"/>
      <c r="H28" s="107"/>
      <c r="I28" s="67"/>
    </row>
    <row r="29" spans="1:9" ht="24" customHeight="1">
      <c r="A29" s="114"/>
      <c r="B29" s="106"/>
      <c r="C29" s="106"/>
      <c r="D29" s="106"/>
      <c r="E29" s="106"/>
      <c r="F29" s="106"/>
      <c r="G29" s="107"/>
      <c r="H29" s="107"/>
      <c r="I29" s="67"/>
    </row>
    <row r="30" spans="1:9" ht="24" customHeight="1">
      <c r="A30" s="114"/>
      <c r="B30" s="106"/>
      <c r="C30" s="106"/>
      <c r="D30" s="106"/>
      <c r="E30" s="106"/>
      <c r="F30" s="106"/>
      <c r="G30" s="107"/>
      <c r="H30" s="107"/>
      <c r="I30" s="67"/>
    </row>
    <row r="31" spans="1:9" ht="24" customHeight="1">
      <c r="A31" s="114"/>
      <c r="B31" s="106"/>
      <c r="C31" s="106"/>
      <c r="D31" s="106"/>
      <c r="E31" s="106"/>
      <c r="F31" s="106"/>
      <c r="G31" s="107"/>
      <c r="H31" s="107"/>
      <c r="I31" s="67"/>
    </row>
    <row r="32" spans="1:9" ht="24" customHeight="1">
      <c r="A32" s="114"/>
      <c r="B32" s="106"/>
      <c r="C32" s="106"/>
      <c r="D32" s="106"/>
      <c r="E32" s="106"/>
      <c r="F32" s="106"/>
      <c r="G32" s="107"/>
      <c r="H32" s="107"/>
      <c r="I32" s="67"/>
    </row>
    <row r="33" spans="1:10" ht="24" customHeight="1">
      <c r="A33" s="114"/>
      <c r="B33" s="106"/>
      <c r="C33" s="106"/>
      <c r="D33" s="106"/>
      <c r="E33" s="106"/>
      <c r="F33" s="106"/>
      <c r="G33" s="107"/>
      <c r="H33" s="107"/>
      <c r="I33" s="67"/>
    </row>
    <row r="34" spans="1:10" ht="24" customHeight="1">
      <c r="A34" s="114"/>
      <c r="B34" s="106"/>
      <c r="C34" s="106"/>
      <c r="D34" s="106"/>
      <c r="E34" s="106"/>
      <c r="F34" s="106"/>
      <c r="G34" s="107"/>
      <c r="H34" s="107"/>
      <c r="I34" s="67"/>
    </row>
    <row r="35" spans="1:10" ht="24" customHeight="1">
      <c r="A35" s="114"/>
      <c r="B35" s="106"/>
      <c r="C35" s="106"/>
      <c r="D35" s="106"/>
      <c r="E35" s="106"/>
      <c r="F35" s="106"/>
      <c r="G35" s="107"/>
      <c r="H35" s="107"/>
      <c r="I35" s="67"/>
    </row>
    <row r="36" spans="1:10" ht="24" customHeight="1">
      <c r="A36" s="114"/>
      <c r="B36" s="106"/>
      <c r="C36" s="106"/>
      <c r="D36" s="106"/>
      <c r="E36" s="106"/>
      <c r="F36" s="106"/>
      <c r="G36" s="107"/>
      <c r="H36" s="107"/>
      <c r="I36" s="67"/>
    </row>
    <row r="37" spans="1:10" ht="24" customHeight="1">
      <c r="A37" s="114"/>
      <c r="B37" s="106"/>
      <c r="C37" s="106"/>
      <c r="D37" s="106"/>
      <c r="E37" s="106"/>
      <c r="F37" s="106"/>
      <c r="G37" s="107"/>
      <c r="H37" s="107"/>
      <c r="I37" s="67"/>
    </row>
    <row r="38" spans="1:10" ht="24" customHeight="1" thickBot="1">
      <c r="A38" s="123"/>
      <c r="B38" s="124"/>
      <c r="C38" s="124"/>
      <c r="D38" s="124"/>
      <c r="E38" s="124"/>
      <c r="F38" s="124"/>
      <c r="G38" s="125"/>
      <c r="H38" s="125"/>
      <c r="I38" s="68"/>
    </row>
    <row r="39" spans="1:10" ht="24" customHeight="1">
      <c r="A39" s="5"/>
      <c r="B39" s="7"/>
      <c r="C39" s="8" t="s">
        <v>20</v>
      </c>
      <c r="D39" s="74" t="s">
        <v>21</v>
      </c>
      <c r="E39" s="74"/>
      <c r="F39" s="74" t="s">
        <v>22</v>
      </c>
      <c r="G39" s="74"/>
      <c r="H39" s="75" t="s">
        <v>23</v>
      </c>
      <c r="I39" s="76"/>
    </row>
    <row r="40" spans="1:10" ht="24" customHeight="1">
      <c r="B40" s="5"/>
      <c r="C40" s="52" t="s">
        <v>24</v>
      </c>
      <c r="D40" s="70">
        <f>SUMIF($I$24:$I$38,C40,$G$24:$H$38)</f>
        <v>0</v>
      </c>
      <c r="E40" s="70"/>
      <c r="F40" s="77">
        <f>ROUND(D40*0.1,0)</f>
        <v>0</v>
      </c>
      <c r="G40" s="77"/>
      <c r="H40" s="77">
        <f>SUM(D40:G40)</f>
        <v>0</v>
      </c>
      <c r="I40" s="78"/>
      <c r="J40" s="1"/>
    </row>
    <row r="41" spans="1:10" ht="24" customHeight="1">
      <c r="B41" s="5"/>
      <c r="C41" s="50" t="s">
        <v>25</v>
      </c>
      <c r="D41" s="70">
        <f t="shared" ref="D41:D42" si="0">SUMIF($I$24:$I$38,C41,$G$24:$H$38)</f>
        <v>0</v>
      </c>
      <c r="E41" s="70"/>
      <c r="F41" s="70">
        <f>ROUND(D41*0.08,0)</f>
        <v>0</v>
      </c>
      <c r="G41" s="70"/>
      <c r="H41" s="70">
        <f t="shared" ref="H41:H42" si="1">SUM(D41:G41)</f>
        <v>0</v>
      </c>
      <c r="I41" s="71"/>
      <c r="J41" s="2"/>
    </row>
    <row r="42" spans="1:10" ht="24" customHeight="1" thickBot="1">
      <c r="B42" s="5"/>
      <c r="C42" s="51" t="s">
        <v>26</v>
      </c>
      <c r="D42" s="72">
        <f t="shared" si="0"/>
        <v>0</v>
      </c>
      <c r="E42" s="72"/>
      <c r="F42" s="72">
        <v>0</v>
      </c>
      <c r="G42" s="72"/>
      <c r="H42" s="72">
        <f t="shared" si="1"/>
        <v>0</v>
      </c>
      <c r="I42" s="73"/>
      <c r="J42" s="2"/>
    </row>
    <row r="43" spans="1:10" ht="32.25" customHeight="1">
      <c r="A43" s="116" t="s">
        <v>27</v>
      </c>
      <c r="B43" s="116"/>
      <c r="C43" s="116"/>
      <c r="D43" s="116"/>
      <c r="E43" s="116"/>
      <c r="F43" s="116"/>
      <c r="G43" s="116"/>
      <c r="H43" s="116"/>
      <c r="I43" s="116"/>
    </row>
    <row r="44" spans="1:10" ht="15" customHeight="1">
      <c r="G44" s="4" t="s">
        <v>1</v>
      </c>
      <c r="H44" s="117" t="str">
        <f>IF(H2="","",H2)</f>
        <v/>
      </c>
      <c r="I44" s="117"/>
    </row>
    <row r="45" spans="1:10" ht="32.25" customHeight="1">
      <c r="A45" s="118"/>
      <c r="B45" s="119"/>
      <c r="C45" s="119"/>
      <c r="D45" s="119"/>
      <c r="E45" s="119"/>
      <c r="F45" s="119"/>
    </row>
    <row r="46" spans="1:10" ht="18.75" customHeight="1"/>
    <row r="47" spans="1:10" ht="12" customHeight="1">
      <c r="A47" s="88" t="s">
        <v>2</v>
      </c>
      <c r="B47" s="89"/>
      <c r="C47" s="97" t="str">
        <f>IF(C5="","",C5)</f>
        <v/>
      </c>
      <c r="D47" s="97"/>
      <c r="E47" s="97"/>
      <c r="F47" s="115" t="s">
        <v>3</v>
      </c>
      <c r="G47" s="90" t="str">
        <f>IF(G5="","",G5)</f>
        <v/>
      </c>
      <c r="H47" s="90"/>
      <c r="I47" s="90"/>
    </row>
    <row r="48" spans="1:10" ht="12" customHeight="1">
      <c r="A48" s="88"/>
      <c r="B48" s="89"/>
      <c r="C48" s="97"/>
      <c r="D48" s="97"/>
      <c r="E48" s="97"/>
      <c r="F48" s="98"/>
      <c r="G48" s="90"/>
      <c r="H48" s="90"/>
      <c r="I48" s="90"/>
    </row>
    <row r="49" spans="1:9" ht="12" customHeight="1">
      <c r="A49" s="89"/>
      <c r="B49" s="89"/>
      <c r="C49" s="97"/>
      <c r="D49" s="97"/>
      <c r="E49" s="97"/>
      <c r="F49" s="98"/>
      <c r="G49" s="90" t="str">
        <f t="shared" ref="G49" si="2">IF(G7="","",G7)</f>
        <v/>
      </c>
      <c r="H49" s="90"/>
      <c r="I49" s="90"/>
    </row>
    <row r="50" spans="1:9" ht="12" customHeight="1">
      <c r="A50" s="91" t="s">
        <v>4</v>
      </c>
      <c r="B50" s="92"/>
      <c r="C50" s="97" t="str">
        <f t="shared" ref="C50" si="3">IF(C8="","",C8)</f>
        <v/>
      </c>
      <c r="D50" s="97"/>
      <c r="E50" s="97"/>
      <c r="F50" s="98"/>
      <c r="G50" s="90"/>
      <c r="H50" s="90"/>
      <c r="I50" s="90"/>
    </row>
    <row r="51" spans="1:9" ht="12" customHeight="1">
      <c r="A51" s="93"/>
      <c r="B51" s="94"/>
      <c r="C51" s="97"/>
      <c r="D51" s="97"/>
      <c r="E51" s="97"/>
      <c r="F51" s="98" t="s">
        <v>5</v>
      </c>
      <c r="G51" s="90" t="str">
        <f t="shared" ref="G51" si="4">IF(G9="","",G9)</f>
        <v/>
      </c>
      <c r="H51" s="90"/>
      <c r="I51" s="90"/>
    </row>
    <row r="52" spans="1:9" ht="12" customHeight="1">
      <c r="A52" s="95"/>
      <c r="B52" s="96"/>
      <c r="C52" s="97"/>
      <c r="D52" s="97"/>
      <c r="E52" s="97"/>
      <c r="F52" s="98"/>
      <c r="G52" s="90"/>
      <c r="H52" s="90"/>
      <c r="I52" s="90"/>
    </row>
    <row r="53" spans="1:9" ht="12" customHeight="1">
      <c r="A53" s="91" t="s">
        <v>6</v>
      </c>
      <c r="B53" s="92"/>
      <c r="C53" s="97" t="str">
        <f t="shared" ref="C53" si="5">IF(C11="","",C11)</f>
        <v/>
      </c>
      <c r="D53" s="97"/>
      <c r="E53" s="97"/>
      <c r="F53" s="98" t="s">
        <v>7</v>
      </c>
      <c r="G53" s="90" t="str">
        <f t="shared" ref="G53" si="6">IF(G11="","",G11)</f>
        <v/>
      </c>
      <c r="H53" s="90"/>
      <c r="I53" s="90"/>
    </row>
    <row r="54" spans="1:9" ht="12" customHeight="1">
      <c r="A54" s="93"/>
      <c r="B54" s="94"/>
      <c r="C54" s="97"/>
      <c r="D54" s="97"/>
      <c r="E54" s="97"/>
      <c r="F54" s="98"/>
      <c r="G54" s="90"/>
      <c r="H54" s="90"/>
      <c r="I54" s="90"/>
    </row>
    <row r="55" spans="1:9" ht="12" customHeight="1">
      <c r="A55" s="95"/>
      <c r="B55" s="96"/>
      <c r="C55" s="97"/>
      <c r="D55" s="97"/>
      <c r="E55" s="97"/>
      <c r="F55" s="99" t="s">
        <v>8</v>
      </c>
      <c r="G55" s="90" t="str">
        <f t="shared" ref="G55" si="7">IF(G13="","",G13)</f>
        <v/>
      </c>
      <c r="H55" s="90"/>
      <c r="I55" s="90"/>
    </row>
    <row r="56" spans="1:9" ht="10.5" customHeight="1">
      <c r="F56" s="99"/>
      <c r="G56" s="90"/>
      <c r="H56" s="90"/>
      <c r="I56" s="90"/>
    </row>
    <row r="57" spans="1:9" ht="16.5" customHeight="1">
      <c r="F57" s="12" t="s">
        <v>9</v>
      </c>
      <c r="G57" s="69" t="str">
        <f>IF(G15="","",G15)</f>
        <v/>
      </c>
      <c r="H57" s="69"/>
      <c r="I57" s="69"/>
    </row>
    <row r="58" spans="1:9" ht="14.1" customHeight="1">
      <c r="A58" s="113" t="s">
        <v>10</v>
      </c>
      <c r="B58" s="113"/>
      <c r="C58" s="113"/>
      <c r="D58" s="113"/>
      <c r="E58" s="113"/>
      <c r="F58" s="113"/>
      <c r="G58" s="113"/>
      <c r="H58" s="113"/>
      <c r="I58" s="113"/>
    </row>
    <row r="59" spans="1:9" ht="14.1" customHeight="1">
      <c r="A59" s="80" t="s">
        <v>11</v>
      </c>
      <c r="B59" s="80"/>
      <c r="C59" s="80"/>
      <c r="D59" s="80"/>
      <c r="E59" s="80"/>
      <c r="F59" s="80"/>
      <c r="G59" s="80"/>
      <c r="H59" s="80"/>
      <c r="I59" s="80"/>
    </row>
    <row r="60" spans="1:9" ht="14.1" customHeight="1">
      <c r="A60" s="108" t="s">
        <v>12</v>
      </c>
      <c r="B60" s="108"/>
      <c r="C60" s="108"/>
      <c r="D60" s="108"/>
      <c r="E60" s="108"/>
      <c r="F60" s="108"/>
      <c r="G60" s="108"/>
      <c r="H60" s="108"/>
      <c r="I60" s="108"/>
    </row>
    <row r="61" spans="1:9" ht="14.1" customHeight="1">
      <c r="A61" s="80" t="s">
        <v>13</v>
      </c>
      <c r="B61" s="80"/>
      <c r="C61" s="80"/>
      <c r="D61" s="80"/>
      <c r="E61" s="80"/>
      <c r="F61" s="80"/>
      <c r="G61" s="80"/>
      <c r="H61" s="80"/>
      <c r="I61" s="80"/>
    </row>
    <row r="62" spans="1:9" ht="14.1" customHeight="1">
      <c r="A62" s="80" t="s">
        <v>14</v>
      </c>
      <c r="B62" s="80"/>
      <c r="C62" s="80"/>
      <c r="D62" s="80"/>
      <c r="E62" s="80"/>
      <c r="F62" s="80"/>
      <c r="G62" s="80"/>
      <c r="H62" s="80"/>
      <c r="I62" s="80"/>
    </row>
    <row r="63" spans="1:9" ht="14.1" customHeight="1">
      <c r="A63" s="100" t="s">
        <v>15</v>
      </c>
      <c r="B63" s="100"/>
      <c r="C63" s="100"/>
      <c r="D63" s="100"/>
      <c r="E63" s="100"/>
      <c r="F63" s="100"/>
      <c r="G63" s="100"/>
      <c r="H63" s="100"/>
      <c r="I63" s="100"/>
    </row>
    <row r="64" spans="1:9" ht="13.5" customHeight="1" thickBot="1">
      <c r="A64" s="6"/>
      <c r="B64" s="6"/>
      <c r="C64" s="6"/>
      <c r="D64" s="6"/>
      <c r="E64" s="6"/>
      <c r="F64" s="6"/>
      <c r="G64" s="6"/>
      <c r="H64" s="101"/>
      <c r="I64" s="101"/>
    </row>
    <row r="65" spans="1:9" ht="24" customHeight="1">
      <c r="A65" s="109" t="s">
        <v>17</v>
      </c>
      <c r="B65" s="74"/>
      <c r="C65" s="74" t="s">
        <v>18</v>
      </c>
      <c r="D65" s="74"/>
      <c r="E65" s="74"/>
      <c r="F65" s="74"/>
      <c r="G65" s="74" t="s">
        <v>19</v>
      </c>
      <c r="H65" s="74"/>
      <c r="I65" s="3" t="s">
        <v>20</v>
      </c>
    </row>
    <row r="66" spans="1:9" ht="24" customHeight="1">
      <c r="A66" s="120" t="str">
        <f t="shared" ref="A66:A80" si="8">IF(A24="","",A24)</f>
        <v/>
      </c>
      <c r="B66" s="121"/>
      <c r="C66" s="121" t="str">
        <f t="shared" ref="C66" si="9">IF(C24="","",C24)</f>
        <v/>
      </c>
      <c r="D66" s="121"/>
      <c r="E66" s="121" t="str">
        <f t="shared" ref="E66" si="10">IF(E24="","",E24)</f>
        <v/>
      </c>
      <c r="F66" s="121"/>
      <c r="G66" s="122" t="str">
        <f t="shared" ref="G66:G80" si="11">IF(G24="","",G24)</f>
        <v/>
      </c>
      <c r="H66" s="122"/>
      <c r="I66" s="11" t="str">
        <f t="shared" ref="I66:I80" si="12">IF(I24="","",I24)</f>
        <v/>
      </c>
    </row>
    <row r="67" spans="1:9" ht="24" customHeight="1">
      <c r="A67" s="81" t="str">
        <f t="shared" si="8"/>
        <v/>
      </c>
      <c r="B67" s="82"/>
      <c r="C67" s="83" t="str">
        <f t="shared" ref="C67" si="13">IF(C25="","",C25)</f>
        <v/>
      </c>
      <c r="D67" s="83"/>
      <c r="E67" s="83" t="str">
        <f t="shared" ref="E67" si="14">IF(E25="","",E25)</f>
        <v/>
      </c>
      <c r="F67" s="83"/>
      <c r="G67" s="79" t="str">
        <f t="shared" si="11"/>
        <v/>
      </c>
      <c r="H67" s="79"/>
      <c r="I67" s="9" t="str">
        <f t="shared" si="12"/>
        <v/>
      </c>
    </row>
    <row r="68" spans="1:9" ht="24" customHeight="1">
      <c r="A68" s="81" t="str">
        <f t="shared" si="8"/>
        <v/>
      </c>
      <c r="B68" s="82"/>
      <c r="C68" s="83" t="str">
        <f t="shared" ref="C68" si="15">IF(C26="","",C26)</f>
        <v/>
      </c>
      <c r="D68" s="83"/>
      <c r="E68" s="83" t="str">
        <f t="shared" ref="E68" si="16">IF(E26="","",E26)</f>
        <v/>
      </c>
      <c r="F68" s="83"/>
      <c r="G68" s="79" t="str">
        <f t="shared" si="11"/>
        <v/>
      </c>
      <c r="H68" s="79"/>
      <c r="I68" s="9" t="str">
        <f t="shared" si="12"/>
        <v/>
      </c>
    </row>
    <row r="69" spans="1:9" ht="24" customHeight="1">
      <c r="A69" s="81" t="str">
        <f t="shared" si="8"/>
        <v/>
      </c>
      <c r="B69" s="82"/>
      <c r="C69" s="83" t="str">
        <f t="shared" ref="C69" si="17">IF(C27="","",C27)</f>
        <v/>
      </c>
      <c r="D69" s="83"/>
      <c r="E69" s="83" t="str">
        <f t="shared" ref="E69" si="18">IF(E27="","",E27)</f>
        <v/>
      </c>
      <c r="F69" s="83"/>
      <c r="G69" s="79" t="str">
        <f t="shared" si="11"/>
        <v/>
      </c>
      <c r="H69" s="79"/>
      <c r="I69" s="9" t="str">
        <f t="shared" si="12"/>
        <v/>
      </c>
    </row>
    <row r="70" spans="1:9" ht="24" customHeight="1">
      <c r="A70" s="81" t="str">
        <f t="shared" si="8"/>
        <v/>
      </c>
      <c r="B70" s="82"/>
      <c r="C70" s="83" t="str">
        <f t="shared" ref="C70" si="19">IF(C28="","",C28)</f>
        <v/>
      </c>
      <c r="D70" s="83"/>
      <c r="E70" s="83" t="str">
        <f t="shared" ref="E70" si="20">IF(E28="","",E28)</f>
        <v/>
      </c>
      <c r="F70" s="83"/>
      <c r="G70" s="79" t="str">
        <f t="shared" si="11"/>
        <v/>
      </c>
      <c r="H70" s="79"/>
      <c r="I70" s="9" t="str">
        <f t="shared" si="12"/>
        <v/>
      </c>
    </row>
    <row r="71" spans="1:9" ht="24" customHeight="1">
      <c r="A71" s="81" t="str">
        <f t="shared" si="8"/>
        <v/>
      </c>
      <c r="B71" s="82"/>
      <c r="C71" s="83" t="str">
        <f t="shared" ref="C71" si="21">IF(C29="","",C29)</f>
        <v/>
      </c>
      <c r="D71" s="83"/>
      <c r="E71" s="83" t="str">
        <f t="shared" ref="E71" si="22">IF(E29="","",E29)</f>
        <v/>
      </c>
      <c r="F71" s="83"/>
      <c r="G71" s="79" t="str">
        <f t="shared" si="11"/>
        <v/>
      </c>
      <c r="H71" s="79"/>
      <c r="I71" s="9" t="str">
        <f t="shared" si="12"/>
        <v/>
      </c>
    </row>
    <row r="72" spans="1:9" ht="24" customHeight="1">
      <c r="A72" s="81" t="str">
        <f t="shared" si="8"/>
        <v/>
      </c>
      <c r="B72" s="82"/>
      <c r="C72" s="83" t="str">
        <f t="shared" ref="C72" si="23">IF(C30="","",C30)</f>
        <v/>
      </c>
      <c r="D72" s="83"/>
      <c r="E72" s="83" t="str">
        <f t="shared" ref="E72" si="24">IF(E30="","",E30)</f>
        <v/>
      </c>
      <c r="F72" s="83"/>
      <c r="G72" s="79" t="str">
        <f t="shared" si="11"/>
        <v/>
      </c>
      <c r="H72" s="79"/>
      <c r="I72" s="9" t="str">
        <f t="shared" si="12"/>
        <v/>
      </c>
    </row>
    <row r="73" spans="1:9" ht="24" customHeight="1">
      <c r="A73" s="81" t="str">
        <f t="shared" si="8"/>
        <v/>
      </c>
      <c r="B73" s="82"/>
      <c r="C73" s="83" t="str">
        <f t="shared" ref="C73" si="25">IF(C31="","",C31)</f>
        <v/>
      </c>
      <c r="D73" s="83"/>
      <c r="E73" s="83" t="str">
        <f t="shared" ref="E73" si="26">IF(E31="","",E31)</f>
        <v/>
      </c>
      <c r="F73" s="83"/>
      <c r="G73" s="79" t="str">
        <f t="shared" si="11"/>
        <v/>
      </c>
      <c r="H73" s="79"/>
      <c r="I73" s="9" t="str">
        <f t="shared" si="12"/>
        <v/>
      </c>
    </row>
    <row r="74" spans="1:9" ht="24" customHeight="1">
      <c r="A74" s="81" t="str">
        <f t="shared" si="8"/>
        <v/>
      </c>
      <c r="B74" s="82"/>
      <c r="C74" s="83" t="str">
        <f t="shared" ref="C74" si="27">IF(C32="","",C32)</f>
        <v/>
      </c>
      <c r="D74" s="83"/>
      <c r="E74" s="83" t="str">
        <f t="shared" ref="E74" si="28">IF(E32="","",E32)</f>
        <v/>
      </c>
      <c r="F74" s="83"/>
      <c r="G74" s="79" t="str">
        <f t="shared" si="11"/>
        <v/>
      </c>
      <c r="H74" s="79"/>
      <c r="I74" s="9" t="str">
        <f t="shared" si="12"/>
        <v/>
      </c>
    </row>
    <row r="75" spans="1:9" ht="24" customHeight="1">
      <c r="A75" s="81" t="str">
        <f t="shared" si="8"/>
        <v/>
      </c>
      <c r="B75" s="82"/>
      <c r="C75" s="83" t="str">
        <f t="shared" ref="C75" si="29">IF(C33="","",C33)</f>
        <v/>
      </c>
      <c r="D75" s="83"/>
      <c r="E75" s="83" t="str">
        <f t="shared" ref="E75" si="30">IF(E33="","",E33)</f>
        <v/>
      </c>
      <c r="F75" s="83"/>
      <c r="G75" s="79" t="str">
        <f t="shared" si="11"/>
        <v/>
      </c>
      <c r="H75" s="79"/>
      <c r="I75" s="9" t="str">
        <f t="shared" si="12"/>
        <v/>
      </c>
    </row>
    <row r="76" spans="1:9" ht="24" customHeight="1">
      <c r="A76" s="81" t="str">
        <f t="shared" si="8"/>
        <v/>
      </c>
      <c r="B76" s="82"/>
      <c r="C76" s="83" t="str">
        <f t="shared" ref="C76" si="31">IF(C34="","",C34)</f>
        <v/>
      </c>
      <c r="D76" s="83"/>
      <c r="E76" s="83" t="str">
        <f t="shared" ref="E76" si="32">IF(E34="","",E34)</f>
        <v/>
      </c>
      <c r="F76" s="83"/>
      <c r="G76" s="79" t="str">
        <f t="shared" si="11"/>
        <v/>
      </c>
      <c r="H76" s="79"/>
      <c r="I76" s="9" t="str">
        <f t="shared" si="12"/>
        <v/>
      </c>
    </row>
    <row r="77" spans="1:9" ht="24" customHeight="1">
      <c r="A77" s="81" t="str">
        <f t="shared" si="8"/>
        <v/>
      </c>
      <c r="B77" s="82"/>
      <c r="C77" s="83" t="str">
        <f t="shared" ref="C77" si="33">IF(C35="","",C35)</f>
        <v/>
      </c>
      <c r="D77" s="83"/>
      <c r="E77" s="83" t="str">
        <f t="shared" ref="E77" si="34">IF(E35="","",E35)</f>
        <v/>
      </c>
      <c r="F77" s="83"/>
      <c r="G77" s="79" t="str">
        <f t="shared" si="11"/>
        <v/>
      </c>
      <c r="H77" s="79"/>
      <c r="I77" s="9" t="str">
        <f t="shared" si="12"/>
        <v/>
      </c>
    </row>
    <row r="78" spans="1:9" ht="24" customHeight="1">
      <c r="A78" s="81" t="str">
        <f t="shared" si="8"/>
        <v/>
      </c>
      <c r="B78" s="82"/>
      <c r="C78" s="83" t="str">
        <f t="shared" ref="C78" si="35">IF(C36="","",C36)</f>
        <v/>
      </c>
      <c r="D78" s="83"/>
      <c r="E78" s="83" t="str">
        <f t="shared" ref="E78" si="36">IF(E36="","",E36)</f>
        <v/>
      </c>
      <c r="F78" s="83"/>
      <c r="G78" s="79" t="str">
        <f t="shared" si="11"/>
        <v/>
      </c>
      <c r="H78" s="79"/>
      <c r="I78" s="9" t="str">
        <f t="shared" si="12"/>
        <v/>
      </c>
    </row>
    <row r="79" spans="1:9" ht="24" customHeight="1">
      <c r="A79" s="81" t="str">
        <f t="shared" si="8"/>
        <v/>
      </c>
      <c r="B79" s="82"/>
      <c r="C79" s="83" t="str">
        <f t="shared" ref="C79" si="37">IF(C37="","",C37)</f>
        <v/>
      </c>
      <c r="D79" s="83"/>
      <c r="E79" s="83" t="str">
        <f t="shared" ref="E79" si="38">IF(E37="","",E37)</f>
        <v/>
      </c>
      <c r="F79" s="83"/>
      <c r="G79" s="79" t="str">
        <f t="shared" si="11"/>
        <v/>
      </c>
      <c r="H79" s="79"/>
      <c r="I79" s="9" t="str">
        <f t="shared" si="12"/>
        <v/>
      </c>
    </row>
    <row r="80" spans="1:9" ht="24" customHeight="1" thickBot="1">
      <c r="A80" s="84" t="str">
        <f t="shared" si="8"/>
        <v/>
      </c>
      <c r="B80" s="85"/>
      <c r="C80" s="86" t="str">
        <f t="shared" ref="C80" si="39">IF(C38="","",C38)</f>
        <v/>
      </c>
      <c r="D80" s="86"/>
      <c r="E80" s="86" t="str">
        <f t="shared" ref="E80" si="40">IF(E38="","",E38)</f>
        <v/>
      </c>
      <c r="F80" s="86"/>
      <c r="G80" s="87" t="str">
        <f t="shared" si="11"/>
        <v/>
      </c>
      <c r="H80" s="87"/>
      <c r="I80" s="10" t="str">
        <f t="shared" si="12"/>
        <v/>
      </c>
    </row>
    <row r="81" spans="1:10" ht="24" customHeight="1">
      <c r="A81" s="5"/>
      <c r="B81" s="7"/>
      <c r="C81" s="8" t="s">
        <v>20</v>
      </c>
      <c r="D81" s="74" t="s">
        <v>21</v>
      </c>
      <c r="E81" s="74"/>
      <c r="F81" s="74" t="s">
        <v>22</v>
      </c>
      <c r="G81" s="74"/>
      <c r="H81" s="75" t="s">
        <v>23</v>
      </c>
      <c r="I81" s="76"/>
    </row>
    <row r="82" spans="1:10" ht="24" customHeight="1">
      <c r="B82" s="5"/>
      <c r="C82" s="52" t="s">
        <v>24</v>
      </c>
      <c r="D82" s="70">
        <f>SUMIF($I$24:$I$38,C82,$G$24:$H$38)</f>
        <v>0</v>
      </c>
      <c r="E82" s="70"/>
      <c r="F82" s="77">
        <f>ROUND(D82*0.1,0)</f>
        <v>0</v>
      </c>
      <c r="G82" s="77"/>
      <c r="H82" s="77">
        <f>SUM(D82:G82)</f>
        <v>0</v>
      </c>
      <c r="I82" s="78"/>
      <c r="J82" s="1"/>
    </row>
    <row r="83" spans="1:10" ht="24" customHeight="1">
      <c r="B83" s="5"/>
      <c r="C83" s="50" t="s">
        <v>25</v>
      </c>
      <c r="D83" s="70">
        <f t="shared" ref="D83:D84" si="41">SUMIF($I$24:$I$38,C83,$G$24:$H$38)</f>
        <v>0</v>
      </c>
      <c r="E83" s="70"/>
      <c r="F83" s="70">
        <f>ROUND(D83*0.08,0)</f>
        <v>0</v>
      </c>
      <c r="G83" s="70"/>
      <c r="H83" s="70">
        <f t="shared" ref="H83:H84" si="42">SUM(D83:G83)</f>
        <v>0</v>
      </c>
      <c r="I83" s="71"/>
      <c r="J83" s="2"/>
    </row>
    <row r="84" spans="1:10" ht="24" customHeight="1" thickBot="1">
      <c r="B84" s="5"/>
      <c r="C84" s="51" t="s">
        <v>26</v>
      </c>
      <c r="D84" s="72">
        <f t="shared" si="41"/>
        <v>0</v>
      </c>
      <c r="E84" s="72"/>
      <c r="F84" s="72">
        <v>0</v>
      </c>
      <c r="G84" s="72"/>
      <c r="H84" s="72">
        <f t="shared" si="42"/>
        <v>0</v>
      </c>
      <c r="I84" s="73"/>
      <c r="J84" s="2"/>
    </row>
  </sheetData>
  <mergeCells count="172">
    <mergeCell ref="A31:B31"/>
    <mergeCell ref="C5:E7"/>
    <mergeCell ref="A1:I1"/>
    <mergeCell ref="H2:I2"/>
    <mergeCell ref="A3:F3"/>
    <mergeCell ref="A27:B27"/>
    <mergeCell ref="C27:F27"/>
    <mergeCell ref="G27:H27"/>
    <mergeCell ref="A28:B28"/>
    <mergeCell ref="C28:F28"/>
    <mergeCell ref="G28:H28"/>
    <mergeCell ref="A25:B25"/>
    <mergeCell ref="C25:F25"/>
    <mergeCell ref="G25:H25"/>
    <mergeCell ref="A26:B26"/>
    <mergeCell ref="C26:F26"/>
    <mergeCell ref="G26:H26"/>
    <mergeCell ref="A8:B10"/>
    <mergeCell ref="C8:E10"/>
    <mergeCell ref="A11:B13"/>
    <mergeCell ref="C11:E13"/>
    <mergeCell ref="F5:F8"/>
    <mergeCell ref="F9:F10"/>
    <mergeCell ref="F11:F12"/>
    <mergeCell ref="D41:E41"/>
    <mergeCell ref="F41:G41"/>
    <mergeCell ref="H41:I41"/>
    <mergeCell ref="A37:B37"/>
    <mergeCell ref="C37:F37"/>
    <mergeCell ref="G37:H37"/>
    <mergeCell ref="A38:B38"/>
    <mergeCell ref="C38:F38"/>
    <mergeCell ref="G38:H38"/>
    <mergeCell ref="A72:B72"/>
    <mergeCell ref="C72:F72"/>
    <mergeCell ref="A69:B69"/>
    <mergeCell ref="C69:F69"/>
    <mergeCell ref="A70:B70"/>
    <mergeCell ref="C70:F70"/>
    <mergeCell ref="A58:I58"/>
    <mergeCell ref="A59:I59"/>
    <mergeCell ref="A60:I60"/>
    <mergeCell ref="G67:H67"/>
    <mergeCell ref="A68:B68"/>
    <mergeCell ref="C68:F68"/>
    <mergeCell ref="G68:H68"/>
    <mergeCell ref="A65:B65"/>
    <mergeCell ref="C65:F65"/>
    <mergeCell ref="G65:H65"/>
    <mergeCell ref="A66:B66"/>
    <mergeCell ref="C66:F66"/>
    <mergeCell ref="G66:H66"/>
    <mergeCell ref="A67:B67"/>
    <mergeCell ref="C67:F67"/>
    <mergeCell ref="A29:B29"/>
    <mergeCell ref="C29:F29"/>
    <mergeCell ref="G29:H29"/>
    <mergeCell ref="A32:B32"/>
    <mergeCell ref="C32:F32"/>
    <mergeCell ref="G32:H32"/>
    <mergeCell ref="A30:B30"/>
    <mergeCell ref="A36:B36"/>
    <mergeCell ref="A71:B71"/>
    <mergeCell ref="C71:F71"/>
    <mergeCell ref="G55:I56"/>
    <mergeCell ref="A47:B49"/>
    <mergeCell ref="C47:E49"/>
    <mergeCell ref="F47:F50"/>
    <mergeCell ref="A43:I43"/>
    <mergeCell ref="H44:I44"/>
    <mergeCell ref="A45:F45"/>
    <mergeCell ref="G47:I48"/>
    <mergeCell ref="D42:E42"/>
    <mergeCell ref="F42:G42"/>
    <mergeCell ref="H42:I42"/>
    <mergeCell ref="H40:I40"/>
    <mergeCell ref="F40:G40"/>
    <mergeCell ref="D40:E40"/>
    <mergeCell ref="A35:B35"/>
    <mergeCell ref="C35:F35"/>
    <mergeCell ref="G35:H35"/>
    <mergeCell ref="A33:B33"/>
    <mergeCell ref="C33:F33"/>
    <mergeCell ref="G33:H33"/>
    <mergeCell ref="A34:B34"/>
    <mergeCell ref="C34:F34"/>
    <mergeCell ref="G34:H34"/>
    <mergeCell ref="A21:E21"/>
    <mergeCell ref="G15:I15"/>
    <mergeCell ref="A19:I19"/>
    <mergeCell ref="A20:I20"/>
    <mergeCell ref="A18:I18"/>
    <mergeCell ref="A23:B23"/>
    <mergeCell ref="C23:F23"/>
    <mergeCell ref="G23:H23"/>
    <mergeCell ref="A24:B24"/>
    <mergeCell ref="C24:F24"/>
    <mergeCell ref="G24:H24"/>
    <mergeCell ref="A16:I16"/>
    <mergeCell ref="A17:I17"/>
    <mergeCell ref="F55:F56"/>
    <mergeCell ref="G73:H73"/>
    <mergeCell ref="A74:B74"/>
    <mergeCell ref="C74:F74"/>
    <mergeCell ref="G74:H74"/>
    <mergeCell ref="A63:I63"/>
    <mergeCell ref="H64:I64"/>
    <mergeCell ref="A61:I61"/>
    <mergeCell ref="G5:I6"/>
    <mergeCell ref="G7:I8"/>
    <mergeCell ref="G9:I10"/>
    <mergeCell ref="G11:I12"/>
    <mergeCell ref="G13:I14"/>
    <mergeCell ref="D39:E39"/>
    <mergeCell ref="F39:G39"/>
    <mergeCell ref="H39:I39"/>
    <mergeCell ref="H22:I22"/>
    <mergeCell ref="C31:F31"/>
    <mergeCell ref="G31:H31"/>
    <mergeCell ref="C36:F36"/>
    <mergeCell ref="G36:H36"/>
    <mergeCell ref="C30:F30"/>
    <mergeCell ref="G30:H30"/>
    <mergeCell ref="F13:F14"/>
    <mergeCell ref="C80:F80"/>
    <mergeCell ref="G80:H80"/>
    <mergeCell ref="A77:B77"/>
    <mergeCell ref="C77:F77"/>
    <mergeCell ref="G77:H77"/>
    <mergeCell ref="A78:B78"/>
    <mergeCell ref="C78:F78"/>
    <mergeCell ref="G78:H78"/>
    <mergeCell ref="A5:B7"/>
    <mergeCell ref="A75:B75"/>
    <mergeCell ref="C75:F75"/>
    <mergeCell ref="G75:H75"/>
    <mergeCell ref="A76:B76"/>
    <mergeCell ref="C76:F76"/>
    <mergeCell ref="G76:H76"/>
    <mergeCell ref="G49:I50"/>
    <mergeCell ref="A50:B52"/>
    <mergeCell ref="C50:E52"/>
    <mergeCell ref="F51:F52"/>
    <mergeCell ref="G51:I52"/>
    <mergeCell ref="A53:B55"/>
    <mergeCell ref="C53:E55"/>
    <mergeCell ref="F53:F54"/>
    <mergeCell ref="G53:I54"/>
    <mergeCell ref="G57:I57"/>
    <mergeCell ref="D83:E83"/>
    <mergeCell ref="F83:G83"/>
    <mergeCell ref="H83:I83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  <mergeCell ref="G71:H71"/>
    <mergeCell ref="G72:H72"/>
    <mergeCell ref="G69:H69"/>
    <mergeCell ref="G70:H70"/>
    <mergeCell ref="A62:I62"/>
    <mergeCell ref="A73:B73"/>
    <mergeCell ref="C73:F73"/>
    <mergeCell ref="A79:B79"/>
    <mergeCell ref="C79:F79"/>
    <mergeCell ref="G79:H79"/>
    <mergeCell ref="A80:B80"/>
  </mergeCells>
  <phoneticPr fontId="2"/>
  <dataValidations count="1">
    <dataValidation type="list" allowBlank="1" showInputMessage="1" showErrorMessage="1" sqref="I24:I38" xr:uid="{00000000-0002-0000-0000-000000000000}">
      <formula1>$C$40:$C$42</formula1>
    </dataValidation>
  </dataValidations>
  <pageMargins left="0.70866141732283472" right="0.51181102362204722" top="0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0"/>
  <sheetViews>
    <sheetView zoomScaleNormal="100" workbookViewId="0">
      <selection activeCell="L8" sqref="L8:Q10"/>
    </sheetView>
  </sheetViews>
  <sheetFormatPr defaultRowHeight="18.75"/>
  <cols>
    <col min="1" max="2" width="4.625" customWidth="1"/>
    <col min="3" max="3" width="5.875" customWidth="1"/>
    <col min="4" max="8" width="5.625" customWidth="1"/>
    <col min="9" max="26" width="4.625" customWidth="1"/>
  </cols>
  <sheetData>
    <row r="1" spans="1:18" ht="12" customHeight="1">
      <c r="A1" s="116" t="s">
        <v>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6"/>
    </row>
    <row r="2" spans="1:18" ht="12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6"/>
    </row>
    <row r="3" spans="1:18" ht="12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6"/>
    </row>
    <row r="4" spans="1:18" ht="12" customHeight="1">
      <c r="A4" s="5"/>
      <c r="B4" s="5"/>
      <c r="C4" s="5"/>
      <c r="D4" s="5"/>
      <c r="E4" s="5"/>
      <c r="F4" s="5"/>
      <c r="G4" s="5"/>
      <c r="M4" s="136" t="s">
        <v>1</v>
      </c>
      <c r="N4" s="136"/>
      <c r="O4" s="126"/>
      <c r="P4" s="126"/>
      <c r="Q4" s="126"/>
      <c r="R4" s="13"/>
    </row>
    <row r="5" spans="1:18" ht="12" customHeight="1">
      <c r="A5" s="5"/>
      <c r="B5" s="5"/>
      <c r="C5" s="5"/>
      <c r="D5" s="5"/>
      <c r="E5" s="5"/>
      <c r="F5" s="5"/>
      <c r="G5" s="5"/>
      <c r="H5" s="19"/>
      <c r="I5" s="19"/>
      <c r="M5" s="136"/>
      <c r="N5" s="136"/>
      <c r="O5" s="126"/>
      <c r="P5" s="126"/>
      <c r="Q5" s="126"/>
      <c r="R5" s="13"/>
    </row>
    <row r="6" spans="1:18" ht="12" customHeight="1">
      <c r="A6" s="5"/>
      <c r="B6" s="5"/>
      <c r="C6" s="5"/>
      <c r="D6" s="5"/>
      <c r="E6" s="5"/>
      <c r="F6" s="5"/>
      <c r="G6" s="5"/>
      <c r="H6" s="19"/>
      <c r="I6" s="19"/>
    </row>
    <row r="7" spans="1:18" ht="12" customHeight="1">
      <c r="A7" s="17"/>
      <c r="B7" s="17"/>
      <c r="C7" s="18"/>
      <c r="D7" s="18"/>
      <c r="E7" s="18"/>
      <c r="F7" s="12"/>
      <c r="G7" s="19"/>
      <c r="H7" s="19"/>
      <c r="I7" s="19"/>
    </row>
    <row r="8" spans="1:18" ht="12" customHeight="1">
      <c r="A8" s="89" t="s">
        <v>29</v>
      </c>
      <c r="B8" s="89"/>
      <c r="C8" s="89"/>
      <c r="D8" s="137"/>
      <c r="E8" s="137"/>
      <c r="F8" s="137"/>
      <c r="G8" s="137"/>
      <c r="H8" s="137"/>
      <c r="I8" s="19"/>
      <c r="J8" s="138" t="s">
        <v>30</v>
      </c>
      <c r="K8" s="99"/>
      <c r="L8" s="102"/>
      <c r="M8" s="102"/>
      <c r="N8" s="102"/>
      <c r="O8" s="102"/>
      <c r="P8" s="102"/>
      <c r="Q8" s="102"/>
      <c r="R8" s="26"/>
    </row>
    <row r="9" spans="1:18" ht="12" customHeight="1">
      <c r="A9" s="89"/>
      <c r="B9" s="89"/>
      <c r="C9" s="89"/>
      <c r="D9" s="137"/>
      <c r="E9" s="137"/>
      <c r="F9" s="137"/>
      <c r="G9" s="137"/>
      <c r="H9" s="137"/>
      <c r="I9" s="21"/>
      <c r="J9" s="99"/>
      <c r="K9" s="99"/>
      <c r="L9" s="102"/>
      <c r="M9" s="102"/>
      <c r="N9" s="102"/>
      <c r="O9" s="102"/>
      <c r="P9" s="102"/>
      <c r="Q9" s="102"/>
      <c r="R9" s="26"/>
    </row>
    <row r="10" spans="1:18" ht="12" customHeight="1">
      <c r="A10" s="89"/>
      <c r="B10" s="89"/>
      <c r="C10" s="89"/>
      <c r="D10" s="137"/>
      <c r="E10" s="137"/>
      <c r="F10" s="137"/>
      <c r="G10" s="137"/>
      <c r="H10" s="137"/>
      <c r="I10" s="21"/>
      <c r="J10" s="99"/>
      <c r="K10" s="99"/>
      <c r="L10" s="102"/>
      <c r="M10" s="102"/>
      <c r="N10" s="102"/>
      <c r="O10" s="102"/>
      <c r="P10" s="102"/>
      <c r="Q10" s="102"/>
      <c r="R10" s="26"/>
    </row>
    <row r="11" spans="1:18" ht="12" customHeight="1">
      <c r="A11" s="89" t="s">
        <v>17</v>
      </c>
      <c r="B11" s="89"/>
      <c r="C11" s="89"/>
      <c r="D11" s="137"/>
      <c r="E11" s="137"/>
      <c r="F11" s="137"/>
      <c r="G11" s="137"/>
      <c r="H11" s="137"/>
      <c r="I11" s="19"/>
      <c r="J11" s="99" t="s">
        <v>5</v>
      </c>
      <c r="K11" s="99"/>
      <c r="L11" s="102"/>
      <c r="M11" s="102"/>
      <c r="N11" s="102"/>
      <c r="O11" s="102"/>
      <c r="P11" s="102"/>
      <c r="Q11" s="102"/>
      <c r="R11" s="26"/>
    </row>
    <row r="12" spans="1:18" ht="12" customHeight="1">
      <c r="A12" s="89"/>
      <c r="B12" s="89"/>
      <c r="C12" s="89"/>
      <c r="D12" s="137"/>
      <c r="E12" s="137"/>
      <c r="F12" s="137"/>
      <c r="G12" s="137"/>
      <c r="H12" s="137"/>
      <c r="I12" s="19"/>
      <c r="J12" s="99"/>
      <c r="K12" s="99"/>
      <c r="L12" s="102"/>
      <c r="M12" s="102"/>
      <c r="N12" s="102"/>
      <c r="O12" s="102"/>
      <c r="P12" s="102"/>
      <c r="Q12" s="102"/>
      <c r="R12" s="26"/>
    </row>
    <row r="13" spans="1:18" ht="12" customHeight="1">
      <c r="A13" s="89"/>
      <c r="B13" s="89"/>
      <c r="C13" s="89"/>
      <c r="D13" s="137"/>
      <c r="E13" s="137"/>
      <c r="F13" s="137"/>
      <c r="G13" s="137"/>
      <c r="H13" s="137"/>
      <c r="I13" s="19"/>
      <c r="J13" s="99" t="s">
        <v>7</v>
      </c>
      <c r="K13" s="99"/>
      <c r="L13" s="102"/>
      <c r="M13" s="102"/>
      <c r="N13" s="102"/>
      <c r="O13" s="102"/>
      <c r="P13" s="102"/>
      <c r="Q13" s="102"/>
      <c r="R13" s="26"/>
    </row>
    <row r="14" spans="1:18" ht="12" customHeight="1">
      <c r="A14" s="89" t="s">
        <v>31</v>
      </c>
      <c r="B14" s="89"/>
      <c r="C14" s="89"/>
      <c r="D14" s="139" t="str">
        <f>IF(L39=0,"",L39)</f>
        <v/>
      </c>
      <c r="E14" s="139"/>
      <c r="F14" s="139"/>
      <c r="G14" s="139"/>
      <c r="H14" s="139"/>
      <c r="I14" s="19"/>
      <c r="J14" s="99"/>
      <c r="K14" s="99"/>
      <c r="L14" s="102"/>
      <c r="M14" s="102"/>
      <c r="N14" s="102"/>
      <c r="O14" s="102"/>
      <c r="P14" s="102"/>
      <c r="Q14" s="102"/>
      <c r="R14" s="26"/>
    </row>
    <row r="15" spans="1:18" ht="12" customHeight="1">
      <c r="A15" s="89"/>
      <c r="B15" s="89"/>
      <c r="C15" s="89"/>
      <c r="D15" s="139"/>
      <c r="E15" s="139"/>
      <c r="F15" s="139"/>
      <c r="G15" s="139"/>
      <c r="H15" s="139"/>
      <c r="I15" s="19"/>
      <c r="J15" s="99" t="s">
        <v>8</v>
      </c>
      <c r="K15" s="99"/>
      <c r="L15" s="102"/>
      <c r="M15" s="102"/>
      <c r="N15" s="102"/>
      <c r="O15" s="102"/>
      <c r="P15" s="102"/>
      <c r="Q15" s="102"/>
      <c r="R15" s="26"/>
    </row>
    <row r="16" spans="1:18" ht="12" customHeight="1">
      <c r="A16" s="89"/>
      <c r="B16" s="89"/>
      <c r="C16" s="89"/>
      <c r="D16" s="139"/>
      <c r="E16" s="139"/>
      <c r="F16" s="139"/>
      <c r="G16" s="139"/>
      <c r="H16" s="139"/>
      <c r="I16" s="22"/>
      <c r="J16" s="99"/>
      <c r="K16" s="99"/>
      <c r="L16" s="102"/>
      <c r="M16" s="102"/>
      <c r="N16" s="102"/>
      <c r="O16" s="102"/>
      <c r="P16" s="102"/>
      <c r="Q16" s="102"/>
      <c r="R16" s="26"/>
    </row>
    <row r="17" spans="1:18" ht="12" customHeight="1">
      <c r="A17" s="23"/>
      <c r="B17" s="23"/>
      <c r="C17" s="23"/>
      <c r="D17" s="23"/>
      <c r="E17" s="23"/>
      <c r="F17" s="23"/>
      <c r="G17" s="23"/>
      <c r="H17" s="23"/>
      <c r="I17" s="23"/>
    </row>
    <row r="18" spans="1:18" ht="24" customHeight="1">
      <c r="A18" s="24" t="s">
        <v>32</v>
      </c>
      <c r="B18" s="24" t="s">
        <v>33</v>
      </c>
      <c r="C18" s="141" t="s">
        <v>34</v>
      </c>
      <c r="D18" s="141"/>
      <c r="E18" s="141"/>
      <c r="F18" s="141"/>
      <c r="G18" s="141"/>
      <c r="H18" s="141"/>
      <c r="I18" s="141" t="s">
        <v>35</v>
      </c>
      <c r="J18" s="141"/>
      <c r="K18" s="24" t="s">
        <v>36</v>
      </c>
      <c r="L18" s="140" t="s">
        <v>37</v>
      </c>
      <c r="M18" s="140"/>
      <c r="N18" s="140"/>
      <c r="O18" s="140" t="s">
        <v>38</v>
      </c>
      <c r="P18" s="140"/>
      <c r="Q18" s="140"/>
    </row>
    <row r="19" spans="1:18" ht="24.6" customHeight="1">
      <c r="A19" s="56"/>
      <c r="B19" s="57"/>
      <c r="C19" s="142"/>
      <c r="D19" s="142"/>
      <c r="E19" s="142"/>
      <c r="F19" s="142"/>
      <c r="G19" s="142"/>
      <c r="H19" s="142"/>
      <c r="I19" s="143"/>
      <c r="J19" s="143"/>
      <c r="K19" s="57"/>
      <c r="L19" s="144"/>
      <c r="M19" s="144"/>
      <c r="N19" s="144"/>
      <c r="O19" s="145" t="str">
        <f>IF(C19="","",ROUND(I19*L19,0))</f>
        <v/>
      </c>
      <c r="P19" s="145"/>
      <c r="Q19" s="146"/>
      <c r="R19" s="27"/>
    </row>
    <row r="20" spans="1:18" ht="24.6" customHeight="1">
      <c r="A20" s="58"/>
      <c r="B20" s="59"/>
      <c r="C20" s="147"/>
      <c r="D20" s="147"/>
      <c r="E20" s="147"/>
      <c r="F20" s="147"/>
      <c r="G20" s="147"/>
      <c r="H20" s="147"/>
      <c r="I20" s="148"/>
      <c r="J20" s="148"/>
      <c r="K20" s="59"/>
      <c r="L20" s="149"/>
      <c r="M20" s="149"/>
      <c r="N20" s="149"/>
      <c r="O20" s="150" t="str">
        <f t="shared" ref="O20:O38" si="0">IF(C20="","",ROUND(I20*L20,0))</f>
        <v/>
      </c>
      <c r="P20" s="150"/>
      <c r="Q20" s="151"/>
      <c r="R20" s="27"/>
    </row>
    <row r="21" spans="1:18" ht="24.6" customHeight="1">
      <c r="A21" s="60"/>
      <c r="B21" s="61"/>
      <c r="C21" s="152"/>
      <c r="D21" s="152"/>
      <c r="E21" s="152"/>
      <c r="F21" s="152"/>
      <c r="G21" s="152"/>
      <c r="H21" s="152"/>
      <c r="I21" s="153"/>
      <c r="J21" s="153"/>
      <c r="K21" s="61"/>
      <c r="L21" s="154"/>
      <c r="M21" s="154"/>
      <c r="N21" s="154"/>
      <c r="O21" s="155" t="str">
        <f t="shared" si="0"/>
        <v/>
      </c>
      <c r="P21" s="155"/>
      <c r="Q21" s="156"/>
      <c r="R21" s="27"/>
    </row>
    <row r="22" spans="1:18" ht="24.6" customHeight="1">
      <c r="A22" s="62"/>
      <c r="B22" s="63"/>
      <c r="C22" s="161"/>
      <c r="D22" s="161"/>
      <c r="E22" s="161"/>
      <c r="F22" s="161"/>
      <c r="G22" s="161"/>
      <c r="H22" s="161"/>
      <c r="I22" s="157"/>
      <c r="J22" s="157"/>
      <c r="K22" s="63"/>
      <c r="L22" s="158"/>
      <c r="M22" s="158"/>
      <c r="N22" s="158"/>
      <c r="O22" s="159" t="str">
        <f t="shared" si="0"/>
        <v/>
      </c>
      <c r="P22" s="159"/>
      <c r="Q22" s="160"/>
      <c r="R22" s="27"/>
    </row>
    <row r="23" spans="1:18" ht="24.6" customHeight="1">
      <c r="A23" s="60"/>
      <c r="B23" s="61"/>
      <c r="C23" s="152"/>
      <c r="D23" s="152"/>
      <c r="E23" s="152"/>
      <c r="F23" s="152"/>
      <c r="G23" s="152"/>
      <c r="H23" s="152"/>
      <c r="I23" s="153"/>
      <c r="J23" s="153"/>
      <c r="K23" s="61"/>
      <c r="L23" s="154"/>
      <c r="M23" s="154"/>
      <c r="N23" s="154"/>
      <c r="O23" s="155" t="str">
        <f t="shared" si="0"/>
        <v/>
      </c>
      <c r="P23" s="155"/>
      <c r="Q23" s="156"/>
      <c r="R23" s="27"/>
    </row>
    <row r="24" spans="1:18" ht="24.6" customHeight="1">
      <c r="A24" s="62"/>
      <c r="B24" s="63"/>
      <c r="C24" s="161"/>
      <c r="D24" s="161"/>
      <c r="E24" s="161"/>
      <c r="F24" s="161"/>
      <c r="G24" s="161"/>
      <c r="H24" s="161"/>
      <c r="I24" s="157"/>
      <c r="J24" s="157"/>
      <c r="K24" s="63"/>
      <c r="L24" s="158"/>
      <c r="M24" s="158"/>
      <c r="N24" s="158"/>
      <c r="O24" s="159" t="str">
        <f t="shared" si="0"/>
        <v/>
      </c>
      <c r="P24" s="159"/>
      <c r="Q24" s="160"/>
      <c r="R24" s="27"/>
    </row>
    <row r="25" spans="1:18" ht="24.6" customHeight="1">
      <c r="A25" s="60"/>
      <c r="B25" s="61"/>
      <c r="C25" s="152"/>
      <c r="D25" s="152"/>
      <c r="E25" s="152"/>
      <c r="F25" s="152"/>
      <c r="G25" s="152"/>
      <c r="H25" s="152"/>
      <c r="I25" s="153"/>
      <c r="J25" s="153"/>
      <c r="K25" s="61"/>
      <c r="L25" s="154"/>
      <c r="M25" s="154"/>
      <c r="N25" s="154"/>
      <c r="O25" s="155" t="str">
        <f t="shared" si="0"/>
        <v/>
      </c>
      <c r="P25" s="155"/>
      <c r="Q25" s="156"/>
      <c r="R25" s="27"/>
    </row>
    <row r="26" spans="1:18" ht="24.6" customHeight="1">
      <c r="A26" s="62"/>
      <c r="B26" s="63"/>
      <c r="C26" s="161"/>
      <c r="D26" s="161"/>
      <c r="E26" s="161"/>
      <c r="F26" s="161"/>
      <c r="G26" s="161"/>
      <c r="H26" s="161"/>
      <c r="I26" s="157"/>
      <c r="J26" s="157"/>
      <c r="K26" s="63"/>
      <c r="L26" s="158"/>
      <c r="M26" s="158"/>
      <c r="N26" s="158"/>
      <c r="O26" s="159" t="str">
        <f t="shared" si="0"/>
        <v/>
      </c>
      <c r="P26" s="159"/>
      <c r="Q26" s="160"/>
      <c r="R26" s="27"/>
    </row>
    <row r="27" spans="1:18" ht="24.6" customHeight="1">
      <c r="A27" s="60"/>
      <c r="B27" s="61"/>
      <c r="C27" s="152"/>
      <c r="D27" s="152"/>
      <c r="E27" s="152"/>
      <c r="F27" s="152"/>
      <c r="G27" s="152"/>
      <c r="H27" s="152"/>
      <c r="I27" s="153"/>
      <c r="J27" s="153"/>
      <c r="K27" s="61"/>
      <c r="L27" s="155"/>
      <c r="M27" s="155"/>
      <c r="N27" s="155"/>
      <c r="O27" s="155" t="str">
        <f t="shared" si="0"/>
        <v/>
      </c>
      <c r="P27" s="155"/>
      <c r="Q27" s="156"/>
      <c r="R27" s="27"/>
    </row>
    <row r="28" spans="1:18" ht="24.6" customHeight="1">
      <c r="A28" s="62"/>
      <c r="B28" s="63"/>
      <c r="C28" s="161"/>
      <c r="D28" s="161"/>
      <c r="E28" s="161"/>
      <c r="F28" s="161"/>
      <c r="G28" s="161"/>
      <c r="H28" s="161"/>
      <c r="I28" s="157"/>
      <c r="J28" s="157"/>
      <c r="K28" s="63"/>
      <c r="L28" s="159"/>
      <c r="M28" s="159"/>
      <c r="N28" s="159"/>
      <c r="O28" s="159" t="str">
        <f t="shared" si="0"/>
        <v/>
      </c>
      <c r="P28" s="159"/>
      <c r="Q28" s="160"/>
      <c r="R28" s="27"/>
    </row>
    <row r="29" spans="1:18" ht="24.6" customHeight="1">
      <c r="A29" s="60"/>
      <c r="B29" s="61"/>
      <c r="C29" s="152"/>
      <c r="D29" s="152"/>
      <c r="E29" s="152"/>
      <c r="F29" s="152"/>
      <c r="G29" s="152"/>
      <c r="H29" s="152"/>
      <c r="I29" s="153"/>
      <c r="J29" s="153"/>
      <c r="K29" s="61"/>
      <c r="L29" s="155"/>
      <c r="M29" s="155"/>
      <c r="N29" s="155"/>
      <c r="O29" s="155" t="str">
        <f t="shared" si="0"/>
        <v/>
      </c>
      <c r="P29" s="155"/>
      <c r="Q29" s="156"/>
      <c r="R29" s="27"/>
    </row>
    <row r="30" spans="1:18" ht="24.6" customHeight="1">
      <c r="A30" s="62"/>
      <c r="B30" s="63"/>
      <c r="C30" s="161"/>
      <c r="D30" s="161"/>
      <c r="E30" s="161"/>
      <c r="F30" s="161"/>
      <c r="G30" s="161"/>
      <c r="H30" s="161"/>
      <c r="I30" s="157"/>
      <c r="J30" s="157"/>
      <c r="K30" s="63"/>
      <c r="L30" s="159"/>
      <c r="M30" s="159"/>
      <c r="N30" s="159"/>
      <c r="O30" s="159" t="str">
        <f t="shared" si="0"/>
        <v/>
      </c>
      <c r="P30" s="159"/>
      <c r="Q30" s="160"/>
      <c r="R30" s="27"/>
    </row>
    <row r="31" spans="1:18" ht="24.6" customHeight="1">
      <c r="A31" s="60"/>
      <c r="B31" s="61"/>
      <c r="C31" s="152"/>
      <c r="D31" s="152"/>
      <c r="E31" s="152"/>
      <c r="F31" s="152"/>
      <c r="G31" s="152"/>
      <c r="H31" s="152"/>
      <c r="I31" s="153"/>
      <c r="J31" s="153"/>
      <c r="K31" s="61"/>
      <c r="L31" s="155"/>
      <c r="M31" s="155"/>
      <c r="N31" s="155"/>
      <c r="O31" s="155" t="str">
        <f t="shared" si="0"/>
        <v/>
      </c>
      <c r="P31" s="155"/>
      <c r="Q31" s="156"/>
      <c r="R31" s="27"/>
    </row>
    <row r="32" spans="1:18" ht="24.6" customHeight="1">
      <c r="A32" s="62"/>
      <c r="B32" s="63"/>
      <c r="C32" s="161"/>
      <c r="D32" s="161"/>
      <c r="E32" s="161"/>
      <c r="F32" s="161"/>
      <c r="G32" s="161"/>
      <c r="H32" s="161"/>
      <c r="I32" s="157"/>
      <c r="J32" s="157"/>
      <c r="K32" s="63"/>
      <c r="L32" s="159"/>
      <c r="M32" s="159"/>
      <c r="N32" s="159"/>
      <c r="O32" s="159" t="str">
        <f t="shared" si="0"/>
        <v/>
      </c>
      <c r="P32" s="159"/>
      <c r="Q32" s="160"/>
      <c r="R32" s="27"/>
    </row>
    <row r="33" spans="1:18" ht="24.6" customHeight="1">
      <c r="A33" s="60"/>
      <c r="B33" s="61"/>
      <c r="C33" s="152"/>
      <c r="D33" s="152"/>
      <c r="E33" s="152"/>
      <c r="F33" s="152"/>
      <c r="G33" s="152"/>
      <c r="H33" s="152"/>
      <c r="I33" s="153"/>
      <c r="J33" s="153"/>
      <c r="K33" s="61"/>
      <c r="L33" s="155"/>
      <c r="M33" s="155"/>
      <c r="N33" s="155"/>
      <c r="O33" s="155" t="str">
        <f t="shared" si="0"/>
        <v/>
      </c>
      <c r="P33" s="155"/>
      <c r="Q33" s="156"/>
      <c r="R33" s="27"/>
    </row>
    <row r="34" spans="1:18" ht="24.6" customHeight="1">
      <c r="A34" s="62"/>
      <c r="B34" s="63"/>
      <c r="C34" s="161"/>
      <c r="D34" s="161"/>
      <c r="E34" s="161"/>
      <c r="F34" s="161"/>
      <c r="G34" s="161"/>
      <c r="H34" s="161"/>
      <c r="I34" s="157"/>
      <c r="J34" s="157"/>
      <c r="K34" s="63"/>
      <c r="L34" s="159"/>
      <c r="M34" s="159"/>
      <c r="N34" s="159"/>
      <c r="O34" s="159" t="str">
        <f t="shared" si="0"/>
        <v/>
      </c>
      <c r="P34" s="159"/>
      <c r="Q34" s="160"/>
      <c r="R34" s="27"/>
    </row>
    <row r="35" spans="1:18" ht="24.6" customHeight="1">
      <c r="A35" s="60"/>
      <c r="B35" s="61"/>
      <c r="C35" s="152"/>
      <c r="D35" s="152"/>
      <c r="E35" s="152"/>
      <c r="F35" s="152"/>
      <c r="G35" s="152"/>
      <c r="H35" s="152"/>
      <c r="I35" s="153"/>
      <c r="J35" s="153"/>
      <c r="K35" s="61"/>
      <c r="L35" s="155"/>
      <c r="M35" s="155"/>
      <c r="N35" s="155"/>
      <c r="O35" s="155" t="str">
        <f t="shared" si="0"/>
        <v/>
      </c>
      <c r="P35" s="155"/>
      <c r="Q35" s="156"/>
      <c r="R35" s="27"/>
    </row>
    <row r="36" spans="1:18" ht="24.6" customHeight="1">
      <c r="A36" s="62"/>
      <c r="B36" s="63"/>
      <c r="C36" s="161"/>
      <c r="D36" s="161"/>
      <c r="E36" s="161"/>
      <c r="F36" s="161"/>
      <c r="G36" s="161"/>
      <c r="H36" s="161"/>
      <c r="I36" s="157"/>
      <c r="J36" s="157"/>
      <c r="K36" s="63"/>
      <c r="L36" s="159"/>
      <c r="M36" s="159"/>
      <c r="N36" s="159"/>
      <c r="O36" s="159" t="str">
        <f t="shared" si="0"/>
        <v/>
      </c>
      <c r="P36" s="159"/>
      <c r="Q36" s="160"/>
      <c r="R36" s="27"/>
    </row>
    <row r="37" spans="1:18" ht="24.6" customHeight="1">
      <c r="A37" s="60"/>
      <c r="B37" s="61"/>
      <c r="C37" s="152"/>
      <c r="D37" s="152"/>
      <c r="E37" s="152"/>
      <c r="F37" s="152"/>
      <c r="G37" s="152"/>
      <c r="H37" s="152"/>
      <c r="I37" s="153"/>
      <c r="J37" s="153"/>
      <c r="K37" s="61"/>
      <c r="L37" s="155"/>
      <c r="M37" s="155"/>
      <c r="N37" s="155"/>
      <c r="O37" s="155" t="str">
        <f t="shared" si="0"/>
        <v/>
      </c>
      <c r="P37" s="155"/>
      <c r="Q37" s="156"/>
      <c r="R37" s="27"/>
    </row>
    <row r="38" spans="1:18" ht="24.6" customHeight="1" thickBot="1">
      <c r="A38" s="64"/>
      <c r="B38" s="65"/>
      <c r="C38" s="168"/>
      <c r="D38" s="168"/>
      <c r="E38" s="168"/>
      <c r="F38" s="168"/>
      <c r="G38" s="168"/>
      <c r="H38" s="168"/>
      <c r="I38" s="169"/>
      <c r="J38" s="169"/>
      <c r="K38" s="65"/>
      <c r="L38" s="170"/>
      <c r="M38" s="170"/>
      <c r="N38" s="170"/>
      <c r="O38" s="170" t="str">
        <f t="shared" si="0"/>
        <v/>
      </c>
      <c r="P38" s="170"/>
      <c r="Q38" s="171"/>
      <c r="R38" s="27"/>
    </row>
    <row r="39" spans="1:18" ht="24.6" customHeight="1" thickTop="1">
      <c r="A39" s="172" t="s">
        <v>39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4">
        <f>SUM(O19:Q38)</f>
        <v>0</v>
      </c>
      <c r="M39" s="174"/>
      <c r="N39" s="174"/>
      <c r="O39" s="174"/>
      <c r="P39" s="174"/>
      <c r="Q39" s="175"/>
      <c r="R39" s="27"/>
    </row>
    <row r="40" spans="1:18" ht="12" customHeight="1">
      <c r="A40" s="166" t="s">
        <v>40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44"/>
    </row>
    <row r="41" spans="1:18" ht="12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44"/>
    </row>
    <row r="42" spans="1:18" ht="12" customHeight="1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44"/>
    </row>
    <row r="43" spans="1:18" ht="12" customHeight="1">
      <c r="A43" s="36"/>
      <c r="B43" s="36"/>
      <c r="C43" s="36"/>
      <c r="D43" s="36"/>
      <c r="E43" s="36"/>
      <c r="F43" s="36"/>
      <c r="G43" s="36"/>
      <c r="H43" s="27"/>
      <c r="I43" s="27"/>
      <c r="J43" s="27"/>
      <c r="K43" s="27"/>
      <c r="L43" s="27"/>
      <c r="M43" s="164" t="s">
        <v>1</v>
      </c>
      <c r="N43" s="164"/>
      <c r="O43" s="165" t="str">
        <f>IF($O$4="","",$O$4)</f>
        <v/>
      </c>
      <c r="P43" s="165"/>
      <c r="Q43" s="165"/>
      <c r="R43" s="37"/>
    </row>
    <row r="44" spans="1:18" ht="12" customHeight="1">
      <c r="A44" s="36"/>
      <c r="B44" s="36"/>
      <c r="C44" s="36"/>
      <c r="D44" s="36"/>
      <c r="E44" s="36"/>
      <c r="F44" s="36"/>
      <c r="G44" s="36"/>
      <c r="H44" s="20"/>
      <c r="I44" s="20"/>
      <c r="J44" s="27"/>
      <c r="K44" s="27"/>
      <c r="L44" s="27"/>
      <c r="M44" s="164"/>
      <c r="N44" s="164"/>
      <c r="O44" s="165"/>
      <c r="P44" s="165"/>
      <c r="Q44" s="165"/>
      <c r="R44" s="37"/>
    </row>
    <row r="45" spans="1:18" ht="12" customHeight="1">
      <c r="A45" s="36"/>
      <c r="B45" s="36"/>
      <c r="C45" s="36"/>
      <c r="D45" s="36"/>
      <c r="E45" s="36"/>
      <c r="F45" s="36"/>
      <c r="G45" s="36"/>
      <c r="H45" s="20"/>
      <c r="I45" s="20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12" customHeight="1">
      <c r="A46" s="38"/>
      <c r="B46" s="38"/>
      <c r="C46" s="39"/>
      <c r="D46" s="39"/>
      <c r="E46" s="39"/>
      <c r="F46" s="40"/>
      <c r="G46" s="20"/>
      <c r="H46" s="20"/>
      <c r="I46" s="20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12" customHeight="1">
      <c r="A47" s="212" t="s">
        <v>29</v>
      </c>
      <c r="B47" s="212"/>
      <c r="C47" s="212"/>
      <c r="D47" s="213" t="str">
        <f>IF($D$8="","",$D$8)</f>
        <v/>
      </c>
      <c r="E47" s="213"/>
      <c r="F47" s="213"/>
      <c r="G47" s="213"/>
      <c r="H47" s="213"/>
      <c r="I47" s="20"/>
      <c r="J47" s="162" t="s">
        <v>30</v>
      </c>
      <c r="K47" s="163"/>
      <c r="L47" s="165" t="str">
        <f>IF($L$8="","",$L$8)</f>
        <v/>
      </c>
      <c r="M47" s="165"/>
      <c r="N47" s="165"/>
      <c r="O47" s="165"/>
      <c r="P47" s="165"/>
      <c r="Q47" s="165"/>
      <c r="R47" s="41"/>
    </row>
    <row r="48" spans="1:18" ht="12" customHeight="1">
      <c r="A48" s="212"/>
      <c r="B48" s="212"/>
      <c r="C48" s="212"/>
      <c r="D48" s="213"/>
      <c r="E48" s="213"/>
      <c r="F48" s="213"/>
      <c r="G48" s="213"/>
      <c r="H48" s="213"/>
      <c r="I48" s="21"/>
      <c r="J48" s="163"/>
      <c r="K48" s="163"/>
      <c r="L48" s="165"/>
      <c r="M48" s="165"/>
      <c r="N48" s="165"/>
      <c r="O48" s="165"/>
      <c r="P48" s="165"/>
      <c r="Q48" s="165"/>
      <c r="R48" s="41"/>
    </row>
    <row r="49" spans="1:18" ht="12" customHeight="1">
      <c r="A49" s="212"/>
      <c r="B49" s="212"/>
      <c r="C49" s="212"/>
      <c r="D49" s="213"/>
      <c r="E49" s="213"/>
      <c r="F49" s="213"/>
      <c r="G49" s="213"/>
      <c r="H49" s="213"/>
      <c r="I49" s="21"/>
      <c r="J49" s="163"/>
      <c r="K49" s="163"/>
      <c r="L49" s="165"/>
      <c r="M49" s="165"/>
      <c r="N49" s="165"/>
      <c r="O49" s="165"/>
      <c r="P49" s="165"/>
      <c r="Q49" s="165"/>
      <c r="R49" s="41"/>
    </row>
    <row r="50" spans="1:18" ht="12" customHeight="1">
      <c r="A50" s="212" t="s">
        <v>17</v>
      </c>
      <c r="B50" s="212"/>
      <c r="C50" s="212"/>
      <c r="D50" s="213" t="str">
        <f>IF($D$11="","",$D$11)</f>
        <v/>
      </c>
      <c r="E50" s="213"/>
      <c r="F50" s="213"/>
      <c r="G50" s="213"/>
      <c r="H50" s="213"/>
      <c r="I50" s="20"/>
      <c r="J50" s="163" t="s">
        <v>5</v>
      </c>
      <c r="K50" s="163"/>
      <c r="L50" s="165" t="str">
        <f>IF($L$11="","",$L$11)</f>
        <v/>
      </c>
      <c r="M50" s="165"/>
      <c r="N50" s="165"/>
      <c r="O50" s="165"/>
      <c r="P50" s="165"/>
      <c r="Q50" s="165"/>
      <c r="R50" s="41"/>
    </row>
    <row r="51" spans="1:18" ht="12" customHeight="1">
      <c r="A51" s="212"/>
      <c r="B51" s="212"/>
      <c r="C51" s="212"/>
      <c r="D51" s="213"/>
      <c r="E51" s="213"/>
      <c r="F51" s="213"/>
      <c r="G51" s="213"/>
      <c r="H51" s="213"/>
      <c r="I51" s="20"/>
      <c r="J51" s="163"/>
      <c r="K51" s="163"/>
      <c r="L51" s="165"/>
      <c r="M51" s="165"/>
      <c r="N51" s="165"/>
      <c r="O51" s="165"/>
      <c r="P51" s="165"/>
      <c r="Q51" s="165"/>
      <c r="R51" s="41"/>
    </row>
    <row r="52" spans="1:18" ht="12" customHeight="1">
      <c r="A52" s="212"/>
      <c r="B52" s="212"/>
      <c r="C52" s="212"/>
      <c r="D52" s="213"/>
      <c r="E52" s="213"/>
      <c r="F52" s="213"/>
      <c r="G52" s="213"/>
      <c r="H52" s="213"/>
      <c r="I52" s="20"/>
      <c r="J52" s="163" t="s">
        <v>7</v>
      </c>
      <c r="K52" s="163"/>
      <c r="L52" s="165" t="str">
        <f>IF($L$13="","",$L$13)</f>
        <v/>
      </c>
      <c r="M52" s="165"/>
      <c r="N52" s="165"/>
      <c r="O52" s="165"/>
      <c r="P52" s="165"/>
      <c r="Q52" s="165"/>
      <c r="R52" s="41"/>
    </row>
    <row r="53" spans="1:18" ht="12" customHeight="1">
      <c r="A53" s="212" t="s">
        <v>31</v>
      </c>
      <c r="B53" s="212"/>
      <c r="C53" s="212"/>
      <c r="D53" s="139" t="str">
        <f>IF($D$14="","",$D$14)</f>
        <v/>
      </c>
      <c r="E53" s="139"/>
      <c r="F53" s="139"/>
      <c r="G53" s="139"/>
      <c r="H53" s="139"/>
      <c r="I53" s="20"/>
      <c r="J53" s="163"/>
      <c r="K53" s="163"/>
      <c r="L53" s="165"/>
      <c r="M53" s="165"/>
      <c r="N53" s="165"/>
      <c r="O53" s="165"/>
      <c r="P53" s="165"/>
      <c r="Q53" s="165"/>
      <c r="R53" s="41"/>
    </row>
    <row r="54" spans="1:18" ht="12" customHeight="1">
      <c r="A54" s="212"/>
      <c r="B54" s="212"/>
      <c r="C54" s="212"/>
      <c r="D54" s="139"/>
      <c r="E54" s="139"/>
      <c r="F54" s="139"/>
      <c r="G54" s="139"/>
      <c r="H54" s="139"/>
      <c r="I54" s="20"/>
      <c r="J54" s="163" t="s">
        <v>8</v>
      </c>
      <c r="K54" s="163"/>
      <c r="L54" s="165" t="str">
        <f>IF($L$15="","",$L$15)</f>
        <v/>
      </c>
      <c r="M54" s="165"/>
      <c r="N54" s="165"/>
      <c r="O54" s="165"/>
      <c r="P54" s="165"/>
      <c r="Q54" s="165"/>
      <c r="R54" s="41"/>
    </row>
    <row r="55" spans="1:18" ht="12" customHeight="1">
      <c r="A55" s="212"/>
      <c r="B55" s="212"/>
      <c r="C55" s="212"/>
      <c r="D55" s="139"/>
      <c r="E55" s="139"/>
      <c r="F55" s="139"/>
      <c r="G55" s="139"/>
      <c r="H55" s="139"/>
      <c r="I55" s="42"/>
      <c r="J55" s="163"/>
      <c r="K55" s="163"/>
      <c r="L55" s="165"/>
      <c r="M55" s="165"/>
      <c r="N55" s="165"/>
      <c r="O55" s="165"/>
      <c r="P55" s="165"/>
      <c r="Q55" s="165"/>
      <c r="R55" s="41"/>
    </row>
    <row r="56" spans="1:18" ht="12" customHeight="1">
      <c r="A56" s="43"/>
      <c r="B56" s="43"/>
      <c r="C56" s="43"/>
      <c r="D56" s="43"/>
      <c r="E56" s="43"/>
      <c r="F56" s="43"/>
      <c r="G56" s="43"/>
      <c r="H56" s="43"/>
      <c r="I56" s="43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24" customHeight="1">
      <c r="A57" s="214" t="s">
        <v>32</v>
      </c>
      <c r="B57" s="214" t="s">
        <v>33</v>
      </c>
      <c r="C57" s="215" t="s">
        <v>34</v>
      </c>
      <c r="D57" s="215"/>
      <c r="E57" s="215"/>
      <c r="F57" s="215"/>
      <c r="G57" s="215"/>
      <c r="H57" s="215"/>
      <c r="I57" s="215" t="s">
        <v>35</v>
      </c>
      <c r="J57" s="215"/>
      <c r="K57" s="214" t="s">
        <v>36</v>
      </c>
      <c r="L57" s="176" t="s">
        <v>37</v>
      </c>
      <c r="M57" s="176"/>
      <c r="N57" s="176"/>
      <c r="O57" s="176" t="s">
        <v>38</v>
      </c>
      <c r="P57" s="176"/>
      <c r="Q57" s="176"/>
      <c r="R57" s="27"/>
    </row>
    <row r="58" spans="1:18" ht="24.6" customHeight="1">
      <c r="A58" s="216" t="str">
        <f>IF($A$19="","",$A$19)</f>
        <v/>
      </c>
      <c r="B58" s="217" t="str">
        <f>IF($B$19="","",$B$19)</f>
        <v/>
      </c>
      <c r="C58" s="218" t="str">
        <f>IF($C$19="","",$C$19)</f>
        <v/>
      </c>
      <c r="D58" s="218"/>
      <c r="E58" s="218"/>
      <c r="F58" s="218"/>
      <c r="G58" s="218"/>
      <c r="H58" s="218"/>
      <c r="I58" s="219" t="str">
        <f>IF($I$19="","",$I$19)</f>
        <v/>
      </c>
      <c r="J58" s="219"/>
      <c r="K58" s="217" t="str">
        <f>IF($K$19="","",$K$19)</f>
        <v/>
      </c>
      <c r="L58" s="220" t="str">
        <f>IF($L$19="","",$L$19)</f>
        <v/>
      </c>
      <c r="M58" s="220"/>
      <c r="N58" s="220"/>
      <c r="O58" s="221" t="str">
        <f>IF($O$19="","",$O$19)</f>
        <v/>
      </c>
      <c r="P58" s="221"/>
      <c r="Q58" s="222"/>
      <c r="R58" s="27"/>
    </row>
    <row r="59" spans="1:18" ht="24.6" customHeight="1">
      <c r="A59" s="28" t="str">
        <f>IF($A$20="","",$A$20)</f>
        <v/>
      </c>
      <c r="B59" s="29" t="str">
        <f>IF($B$20="","",$B$20)</f>
        <v/>
      </c>
      <c r="C59" s="186" t="str">
        <f>IF($C$20="","",$C$20)</f>
        <v/>
      </c>
      <c r="D59" s="186"/>
      <c r="E59" s="186"/>
      <c r="F59" s="186"/>
      <c r="G59" s="186"/>
      <c r="H59" s="186"/>
      <c r="I59" s="187" t="str">
        <f>IF($I$20="","",$I$20)</f>
        <v/>
      </c>
      <c r="J59" s="187"/>
      <c r="K59" s="29" t="str">
        <f>IF($K$20="","",$K$20)</f>
        <v/>
      </c>
      <c r="L59" s="188" t="str">
        <f>IF($L$20="","",$L$20)</f>
        <v/>
      </c>
      <c r="M59" s="188"/>
      <c r="N59" s="188"/>
      <c r="O59" s="189" t="str">
        <f>IF($O$20="","",$O$20)</f>
        <v/>
      </c>
      <c r="P59" s="189"/>
      <c r="Q59" s="190"/>
      <c r="R59" s="27"/>
    </row>
    <row r="60" spans="1:18" ht="24.6" customHeight="1">
      <c r="A60" s="30" t="str">
        <f>IF($A$21="","",$A$21)</f>
        <v/>
      </c>
      <c r="B60" s="31" t="str">
        <f>IF($B$21="","",$B$21)</f>
        <v/>
      </c>
      <c r="C60" s="191" t="str">
        <f>IF($C$21="","",$C$21)</f>
        <v/>
      </c>
      <c r="D60" s="191"/>
      <c r="E60" s="191"/>
      <c r="F60" s="191"/>
      <c r="G60" s="191"/>
      <c r="H60" s="191"/>
      <c r="I60" s="177" t="str">
        <f>IF($I$21="","",$I$21)</f>
        <v/>
      </c>
      <c r="J60" s="177"/>
      <c r="K60" s="31" t="str">
        <f>IF($K$21="","",$K$21)</f>
        <v/>
      </c>
      <c r="L60" s="178" t="str">
        <f>IF($L$21="","",$L$21)</f>
        <v/>
      </c>
      <c r="M60" s="178"/>
      <c r="N60" s="178"/>
      <c r="O60" s="179" t="str">
        <f>IF($O$21="","",$O$21)</f>
        <v/>
      </c>
      <c r="P60" s="179"/>
      <c r="Q60" s="180"/>
      <c r="R60" s="27"/>
    </row>
    <row r="61" spans="1:18" ht="24.6" customHeight="1">
      <c r="A61" s="32" t="str">
        <f>IF($A$22="","",$A$22)</f>
        <v/>
      </c>
      <c r="B61" s="33" t="str">
        <f>IF($B$22="","",$B$22)</f>
        <v/>
      </c>
      <c r="C61" s="181" t="str">
        <f>IF($C$22="","",$C$22)</f>
        <v/>
      </c>
      <c r="D61" s="181"/>
      <c r="E61" s="181"/>
      <c r="F61" s="181"/>
      <c r="G61" s="181"/>
      <c r="H61" s="181"/>
      <c r="I61" s="182" t="str">
        <f>IF($I$22="","",$I$22)</f>
        <v/>
      </c>
      <c r="J61" s="182"/>
      <c r="K61" s="33" t="str">
        <f>IF($K$22="","",$K$22)</f>
        <v/>
      </c>
      <c r="L61" s="183" t="str">
        <f>IF($L$22="","",$L$22)</f>
        <v/>
      </c>
      <c r="M61" s="183"/>
      <c r="N61" s="183"/>
      <c r="O61" s="184" t="str">
        <f>IF($O$22="","",$O$22)</f>
        <v/>
      </c>
      <c r="P61" s="184"/>
      <c r="Q61" s="185"/>
      <c r="R61" s="27"/>
    </row>
    <row r="62" spans="1:18" ht="24.6" customHeight="1">
      <c r="A62" s="30" t="str">
        <f>IF($A$23="","",$A$23)</f>
        <v/>
      </c>
      <c r="B62" s="31" t="str">
        <f>IF($B$23="","",$B$23)</f>
        <v/>
      </c>
      <c r="C62" s="191" t="str">
        <f>IF($C$23="","",$C$23)</f>
        <v/>
      </c>
      <c r="D62" s="191"/>
      <c r="E62" s="191"/>
      <c r="F62" s="191"/>
      <c r="G62" s="191"/>
      <c r="H62" s="191"/>
      <c r="I62" s="177" t="str">
        <f>IF($I$23="","",$I$23)</f>
        <v/>
      </c>
      <c r="J62" s="177"/>
      <c r="K62" s="31" t="str">
        <f>IF($K$23="","",$K$23)</f>
        <v/>
      </c>
      <c r="L62" s="178" t="str">
        <f>IF($L$23="","",$L$23)</f>
        <v/>
      </c>
      <c r="M62" s="178"/>
      <c r="N62" s="178"/>
      <c r="O62" s="179" t="str">
        <f>IF($O$23="","",$O$23)</f>
        <v/>
      </c>
      <c r="P62" s="179"/>
      <c r="Q62" s="180"/>
      <c r="R62" s="27"/>
    </row>
    <row r="63" spans="1:18" ht="24.6" customHeight="1">
      <c r="A63" s="32" t="str">
        <f>IF($A$24="","",$A$24)</f>
        <v/>
      </c>
      <c r="B63" s="33" t="str">
        <f>IF($B$24="","",$B$24)</f>
        <v/>
      </c>
      <c r="C63" s="181" t="str">
        <f>IF($C$24="","",$C$24)</f>
        <v/>
      </c>
      <c r="D63" s="181"/>
      <c r="E63" s="181"/>
      <c r="F63" s="181"/>
      <c r="G63" s="181"/>
      <c r="H63" s="181"/>
      <c r="I63" s="182" t="str">
        <f>IF($I$24="","",$I$24)</f>
        <v/>
      </c>
      <c r="J63" s="182"/>
      <c r="K63" s="33" t="str">
        <f>IF($K$24="","",$K$24)</f>
        <v/>
      </c>
      <c r="L63" s="183" t="str">
        <f>IF($L$24="","",$L$24)</f>
        <v/>
      </c>
      <c r="M63" s="183"/>
      <c r="N63" s="183"/>
      <c r="O63" s="184" t="str">
        <f>IF($O$24="","",$O$24)</f>
        <v/>
      </c>
      <c r="P63" s="184"/>
      <c r="Q63" s="185"/>
      <c r="R63" s="27"/>
    </row>
    <row r="64" spans="1:18" ht="24.6" customHeight="1">
      <c r="A64" s="30" t="str">
        <f>IF($A$25="","",$A$25)</f>
        <v/>
      </c>
      <c r="B64" s="31" t="str">
        <f>IF($B$25="","",$B$25)</f>
        <v/>
      </c>
      <c r="C64" s="191" t="str">
        <f>IF($C$25="","",$C$25)</f>
        <v/>
      </c>
      <c r="D64" s="191"/>
      <c r="E64" s="191"/>
      <c r="F64" s="191"/>
      <c r="G64" s="191"/>
      <c r="H64" s="191"/>
      <c r="I64" s="177" t="str">
        <f>IF($I$25="","",$I$25)</f>
        <v/>
      </c>
      <c r="J64" s="177"/>
      <c r="K64" s="31" t="str">
        <f>IF($K$25="","",$K$25)</f>
        <v/>
      </c>
      <c r="L64" s="178" t="str">
        <f>IF($L$25="","",$L$25)</f>
        <v/>
      </c>
      <c r="M64" s="178"/>
      <c r="N64" s="178"/>
      <c r="O64" s="179" t="str">
        <f>IF($O$25="","",$O$25)</f>
        <v/>
      </c>
      <c r="P64" s="179"/>
      <c r="Q64" s="180"/>
      <c r="R64" s="27"/>
    </row>
    <row r="65" spans="1:18" ht="24.6" customHeight="1">
      <c r="A65" s="32" t="str">
        <f>IF($A$26="","",$A$26)</f>
        <v/>
      </c>
      <c r="B65" s="33" t="str">
        <f>IF($B$26="","",$B$26)</f>
        <v/>
      </c>
      <c r="C65" s="181" t="str">
        <f>IF($C$26="","",$C$26)</f>
        <v/>
      </c>
      <c r="D65" s="181"/>
      <c r="E65" s="181"/>
      <c r="F65" s="181"/>
      <c r="G65" s="181"/>
      <c r="H65" s="181"/>
      <c r="I65" s="182" t="str">
        <f>IF($I$26="","",$I$26)</f>
        <v/>
      </c>
      <c r="J65" s="182"/>
      <c r="K65" s="33" t="str">
        <f>IF($K$26="","",$K$26)</f>
        <v/>
      </c>
      <c r="L65" s="183" t="str">
        <f>IF($L$26="","",$L$26)</f>
        <v/>
      </c>
      <c r="M65" s="183"/>
      <c r="N65" s="183"/>
      <c r="O65" s="184" t="str">
        <f>IF($O$26="","",$O$26)</f>
        <v/>
      </c>
      <c r="P65" s="184"/>
      <c r="Q65" s="185"/>
      <c r="R65" s="27"/>
    </row>
    <row r="66" spans="1:18" ht="24.6" customHeight="1">
      <c r="A66" s="30" t="str">
        <f>IF($A$27="","",$A$27)</f>
        <v/>
      </c>
      <c r="B66" s="31" t="str">
        <f>IF($B$27="","",$B$27)</f>
        <v/>
      </c>
      <c r="C66" s="191" t="str">
        <f>IF($C$27="","",$C$27)</f>
        <v/>
      </c>
      <c r="D66" s="191"/>
      <c r="E66" s="191"/>
      <c r="F66" s="191"/>
      <c r="G66" s="191"/>
      <c r="H66" s="191"/>
      <c r="I66" s="177" t="str">
        <f>IF($I$27="","",$I$27)</f>
        <v/>
      </c>
      <c r="J66" s="177"/>
      <c r="K66" s="31" t="str">
        <f>IF($K$27="","",$K$27)</f>
        <v/>
      </c>
      <c r="L66" s="178" t="str">
        <f>IF($L$27="","",$L$27)</f>
        <v/>
      </c>
      <c r="M66" s="178"/>
      <c r="N66" s="178"/>
      <c r="O66" s="179" t="str">
        <f>IF($O$27="","",$O$27)</f>
        <v/>
      </c>
      <c r="P66" s="179"/>
      <c r="Q66" s="180"/>
      <c r="R66" s="27"/>
    </row>
    <row r="67" spans="1:18" ht="24.6" customHeight="1">
      <c r="A67" s="32" t="str">
        <f>IF($A$28="","",$A$28)</f>
        <v/>
      </c>
      <c r="B67" s="33" t="str">
        <f>IF($B$28="","",$B$28)</f>
        <v/>
      </c>
      <c r="C67" s="181" t="str">
        <f>IF($C$28="","",$C$28)</f>
        <v/>
      </c>
      <c r="D67" s="181"/>
      <c r="E67" s="181"/>
      <c r="F67" s="181"/>
      <c r="G67" s="181"/>
      <c r="H67" s="181"/>
      <c r="I67" s="182" t="str">
        <f>IF($I$28="","",$I$28)</f>
        <v/>
      </c>
      <c r="J67" s="182"/>
      <c r="K67" s="33" t="str">
        <f>IF($K$28="","",$K$28)</f>
        <v/>
      </c>
      <c r="L67" s="183" t="str">
        <f>IF($L$28="","",$L$28)</f>
        <v/>
      </c>
      <c r="M67" s="183"/>
      <c r="N67" s="183"/>
      <c r="O67" s="184" t="str">
        <f>IF($O$28="","",$O$28)</f>
        <v/>
      </c>
      <c r="P67" s="184"/>
      <c r="Q67" s="185"/>
      <c r="R67" s="27"/>
    </row>
    <row r="68" spans="1:18" ht="24.6" customHeight="1">
      <c r="A68" s="30" t="str">
        <f>IF($A$29="","",$A$29)</f>
        <v/>
      </c>
      <c r="B68" s="31" t="str">
        <f>IF($B$29="","",$B$29)</f>
        <v/>
      </c>
      <c r="C68" s="191" t="str">
        <f>IF($C$29="","",$C$29)</f>
        <v/>
      </c>
      <c r="D68" s="191"/>
      <c r="E68" s="191"/>
      <c r="F68" s="191"/>
      <c r="G68" s="191"/>
      <c r="H68" s="191"/>
      <c r="I68" s="177" t="str">
        <f>IF($I$29="","",$I$29)</f>
        <v/>
      </c>
      <c r="J68" s="177"/>
      <c r="K68" s="31" t="str">
        <f t="shared" ref="K68:L68" si="1">IF(K29="","",K29)</f>
        <v/>
      </c>
      <c r="L68" s="178" t="str">
        <f t="shared" si="1"/>
        <v/>
      </c>
      <c r="M68" s="178"/>
      <c r="N68" s="178"/>
      <c r="O68" s="179" t="str">
        <f>IF(O29="","",O29)</f>
        <v/>
      </c>
      <c r="P68" s="179"/>
      <c r="Q68" s="180"/>
      <c r="R68" s="27"/>
    </row>
    <row r="69" spans="1:18" ht="24.6" customHeight="1">
      <c r="A69" s="32" t="str">
        <f>IF($A$30="","",$A$30)</f>
        <v/>
      </c>
      <c r="B69" s="33" t="str">
        <f>IF($B$30="","",$B$30)</f>
        <v/>
      </c>
      <c r="C69" s="181" t="str">
        <f>IF($C$30="","",$C$30)</f>
        <v/>
      </c>
      <c r="D69" s="181"/>
      <c r="E69" s="181"/>
      <c r="F69" s="181"/>
      <c r="G69" s="181"/>
      <c r="H69" s="181"/>
      <c r="I69" s="182" t="str">
        <f>IF($I$30="","",$I$30)</f>
        <v/>
      </c>
      <c r="J69" s="182"/>
      <c r="K69" s="33" t="str">
        <f>IF($K$30="","",$K$30)</f>
        <v/>
      </c>
      <c r="L69" s="183" t="str">
        <f>IF($L$30="","",$L$30)</f>
        <v/>
      </c>
      <c r="M69" s="183"/>
      <c r="N69" s="183"/>
      <c r="O69" s="184" t="str">
        <f>IF($O$30="","",$O$30)</f>
        <v/>
      </c>
      <c r="P69" s="184"/>
      <c r="Q69" s="185"/>
      <c r="R69" s="27"/>
    </row>
    <row r="70" spans="1:18" ht="24.6" customHeight="1">
      <c r="A70" s="30" t="str">
        <f>IF($A$31="","",$A$31)</f>
        <v/>
      </c>
      <c r="B70" s="31" t="str">
        <f>IF($B$31="","",$B$31)</f>
        <v/>
      </c>
      <c r="C70" s="191" t="str">
        <f>IF($C$31="","",$C$31)</f>
        <v/>
      </c>
      <c r="D70" s="191"/>
      <c r="E70" s="191"/>
      <c r="F70" s="191"/>
      <c r="G70" s="191"/>
      <c r="H70" s="191"/>
      <c r="I70" s="177" t="str">
        <f>IF($I$31="","",$I$31)</f>
        <v/>
      </c>
      <c r="J70" s="177"/>
      <c r="K70" s="31" t="str">
        <f>IF($K$31="","",$K$31)</f>
        <v/>
      </c>
      <c r="L70" s="178" t="str">
        <f>IF($L$31="","",$L$31)</f>
        <v/>
      </c>
      <c r="M70" s="178"/>
      <c r="N70" s="178"/>
      <c r="O70" s="179" t="str">
        <f>IF($O$31="","",$O$31)</f>
        <v/>
      </c>
      <c r="P70" s="179"/>
      <c r="Q70" s="180"/>
      <c r="R70" s="27"/>
    </row>
    <row r="71" spans="1:18" ht="24.6" customHeight="1">
      <c r="A71" s="32" t="str">
        <f>IF($A$32="","",$A$32)</f>
        <v/>
      </c>
      <c r="B71" s="33" t="str">
        <f>IF($B$32="","",$B$32)</f>
        <v/>
      </c>
      <c r="C71" s="181" t="str">
        <f>IF(C32="","",$C$32)</f>
        <v/>
      </c>
      <c r="D71" s="181"/>
      <c r="E71" s="181"/>
      <c r="F71" s="181"/>
      <c r="G71" s="181"/>
      <c r="H71" s="181"/>
      <c r="I71" s="182" t="str">
        <f>IF($I$32="","",$I$32)</f>
        <v/>
      </c>
      <c r="J71" s="182"/>
      <c r="K71" s="33" t="str">
        <f>IF($K$32="","",$K$32)</f>
        <v/>
      </c>
      <c r="L71" s="183" t="str">
        <f>IF($L$32="","",$L$32)</f>
        <v/>
      </c>
      <c r="M71" s="183"/>
      <c r="N71" s="183"/>
      <c r="O71" s="184" t="str">
        <f>IF($O$32="","",$O$32)</f>
        <v/>
      </c>
      <c r="P71" s="184"/>
      <c r="Q71" s="185"/>
      <c r="R71" s="27"/>
    </row>
    <row r="72" spans="1:18" ht="24.6" customHeight="1">
      <c r="A72" s="30" t="str">
        <f>IF($A$33="","",$A$33)</f>
        <v/>
      </c>
      <c r="B72" s="31" t="str">
        <f>IF($B$33="","",$B$33)</f>
        <v/>
      </c>
      <c r="C72" s="191" t="str">
        <f>IF($C$33="","",$C$33)</f>
        <v/>
      </c>
      <c r="D72" s="191"/>
      <c r="E72" s="191"/>
      <c r="F72" s="191"/>
      <c r="G72" s="191"/>
      <c r="H72" s="191"/>
      <c r="I72" s="177" t="str">
        <f>IF($I$33="","",$I$33)</f>
        <v/>
      </c>
      <c r="J72" s="177"/>
      <c r="K72" s="31" t="str">
        <f>IF($K$33="","",$K$33)</f>
        <v/>
      </c>
      <c r="L72" s="178" t="str">
        <f>IF($L$33="","",$L$33)</f>
        <v/>
      </c>
      <c r="M72" s="178"/>
      <c r="N72" s="178"/>
      <c r="O72" s="179" t="str">
        <f>IF($O$33="","",$O$33)</f>
        <v/>
      </c>
      <c r="P72" s="179"/>
      <c r="Q72" s="180"/>
      <c r="R72" s="27"/>
    </row>
    <row r="73" spans="1:18" ht="24.6" customHeight="1">
      <c r="A73" s="32" t="str">
        <f>IF($A$34="","",$A$34)</f>
        <v/>
      </c>
      <c r="B73" s="33" t="str">
        <f>IF($B$34="","",$B$34)</f>
        <v/>
      </c>
      <c r="C73" s="181" t="str">
        <f>IF($C$34="","",$C$34)</f>
        <v/>
      </c>
      <c r="D73" s="181"/>
      <c r="E73" s="181"/>
      <c r="F73" s="181"/>
      <c r="G73" s="181"/>
      <c r="H73" s="181"/>
      <c r="I73" s="182" t="str">
        <f>IF($I$34="","",$I$34)</f>
        <v/>
      </c>
      <c r="J73" s="182"/>
      <c r="K73" s="33" t="str">
        <f>IF($K$34="","",$K$34)</f>
        <v/>
      </c>
      <c r="L73" s="183" t="str">
        <f>IF($L$34="","",$L$34)</f>
        <v/>
      </c>
      <c r="M73" s="183"/>
      <c r="N73" s="183"/>
      <c r="O73" s="184" t="str">
        <f>IF($O$34="","",$O$34)</f>
        <v/>
      </c>
      <c r="P73" s="184"/>
      <c r="Q73" s="185"/>
      <c r="R73" s="27"/>
    </row>
    <row r="74" spans="1:18" ht="24.6" customHeight="1">
      <c r="A74" s="30" t="str">
        <f>IF($A$35="","",$A$35)</f>
        <v/>
      </c>
      <c r="B74" s="31" t="str">
        <f>IF($B$35="","",$B$35)</f>
        <v/>
      </c>
      <c r="C74" s="191" t="str">
        <f>IF($C$35="","",$C$35)</f>
        <v/>
      </c>
      <c r="D74" s="191"/>
      <c r="E74" s="191"/>
      <c r="F74" s="191"/>
      <c r="G74" s="191"/>
      <c r="H74" s="191"/>
      <c r="I74" s="177" t="str">
        <f>IF($I$35="","",$I$35)</f>
        <v/>
      </c>
      <c r="J74" s="177"/>
      <c r="K74" s="31" t="str">
        <f>IF($K$35="","",$K$35)</f>
        <v/>
      </c>
      <c r="L74" s="178" t="str">
        <f>IF($L$35="","",$L$35)</f>
        <v/>
      </c>
      <c r="M74" s="178"/>
      <c r="N74" s="178"/>
      <c r="O74" s="179" t="str">
        <f>IF($O$35="","",$O$35)</f>
        <v/>
      </c>
      <c r="P74" s="179"/>
      <c r="Q74" s="180"/>
      <c r="R74" s="27"/>
    </row>
    <row r="75" spans="1:18" ht="24.6" customHeight="1">
      <c r="A75" s="32" t="str">
        <f>IF($A$36="","",$A$36)</f>
        <v/>
      </c>
      <c r="B75" s="33" t="str">
        <f>IF($B$36="","",$B$36)</f>
        <v/>
      </c>
      <c r="C75" s="181" t="str">
        <f>IF($C$36="","",$C$36)</f>
        <v/>
      </c>
      <c r="D75" s="181"/>
      <c r="E75" s="181"/>
      <c r="F75" s="181"/>
      <c r="G75" s="181"/>
      <c r="H75" s="181"/>
      <c r="I75" s="182" t="str">
        <f>IF($I$36="","",$I$36)</f>
        <v/>
      </c>
      <c r="J75" s="182"/>
      <c r="K75" s="33" t="str">
        <f>IF($K$36="","",$K$36)</f>
        <v/>
      </c>
      <c r="L75" s="183" t="str">
        <f>IF($L$36="","",$L$36)</f>
        <v/>
      </c>
      <c r="M75" s="183"/>
      <c r="N75" s="183"/>
      <c r="O75" s="184" t="str">
        <f>IF($O$36="","",$O$36)</f>
        <v/>
      </c>
      <c r="P75" s="184"/>
      <c r="Q75" s="185"/>
      <c r="R75" s="27"/>
    </row>
    <row r="76" spans="1:18" ht="24.6" customHeight="1">
      <c r="A76" s="30" t="str">
        <f>IF($A$37="","",$A$37)</f>
        <v/>
      </c>
      <c r="B76" s="31" t="str">
        <f>IF($B$37="","",$B$37)</f>
        <v/>
      </c>
      <c r="C76" s="191" t="str">
        <f>IF($C$37="","",$C$37)</f>
        <v/>
      </c>
      <c r="D76" s="191"/>
      <c r="E76" s="191"/>
      <c r="F76" s="191"/>
      <c r="G76" s="191"/>
      <c r="H76" s="191"/>
      <c r="I76" s="177" t="str">
        <f>IF($I$37="","",$I$37)</f>
        <v/>
      </c>
      <c r="J76" s="177"/>
      <c r="K76" s="31" t="str">
        <f>IF($K$37="","",$K$37)</f>
        <v/>
      </c>
      <c r="L76" s="178" t="str">
        <f>IF($L$37="","",$L$37)</f>
        <v/>
      </c>
      <c r="M76" s="178"/>
      <c r="N76" s="178"/>
      <c r="O76" s="179" t="str">
        <f>IF($O$37="","",$O$37)</f>
        <v/>
      </c>
      <c r="P76" s="179"/>
      <c r="Q76" s="180"/>
      <c r="R76" s="27"/>
    </row>
    <row r="77" spans="1:18" ht="24.6" customHeight="1" thickBot="1">
      <c r="A77" s="34" t="str">
        <f>IF($A$38="","",$A$38)</f>
        <v/>
      </c>
      <c r="B77" s="35" t="str">
        <f>IF($B$38="","",$B$38)</f>
        <v/>
      </c>
      <c r="C77" s="192" t="str">
        <f>IF($C$38="","",$C$38)</f>
        <v/>
      </c>
      <c r="D77" s="192"/>
      <c r="E77" s="192"/>
      <c r="F77" s="192"/>
      <c r="G77" s="192"/>
      <c r="H77" s="192"/>
      <c r="I77" s="193" t="str">
        <f>IF($I$38="","",$I$38)</f>
        <v/>
      </c>
      <c r="J77" s="193"/>
      <c r="K77" s="35" t="str">
        <f>IF($K$38="","",$K$38)</f>
        <v/>
      </c>
      <c r="L77" s="194" t="str">
        <f>IF($L$38="","",$L$38)</f>
        <v/>
      </c>
      <c r="M77" s="194"/>
      <c r="N77" s="194"/>
      <c r="O77" s="195" t="str">
        <f>IF($O$38="","",$O$38)</f>
        <v/>
      </c>
      <c r="P77" s="195"/>
      <c r="Q77" s="196"/>
      <c r="R77" s="27"/>
    </row>
    <row r="78" spans="1:18" ht="24" customHeight="1" thickTop="1">
      <c r="A78" s="172" t="s">
        <v>39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4">
        <f>SUM(O58:Q77)</f>
        <v>0</v>
      </c>
      <c r="M78" s="174"/>
      <c r="N78" s="174"/>
      <c r="O78" s="174"/>
      <c r="P78" s="174"/>
      <c r="Q78" s="175"/>
      <c r="R78" s="27"/>
    </row>
    <row r="79" spans="1:18" ht="12" customHeight="1">
      <c r="A79" s="166" t="s">
        <v>41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44"/>
    </row>
    <row r="80" spans="1:18" ht="12" customHeight="1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44"/>
    </row>
    <row r="81" spans="1:18" ht="12" customHeight="1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44"/>
    </row>
    <row r="82" spans="1:18" ht="12" customHeight="1">
      <c r="A82" s="36"/>
      <c r="B82" s="36"/>
      <c r="C82" s="36"/>
      <c r="D82" s="36"/>
      <c r="E82" s="36"/>
      <c r="F82" s="36"/>
      <c r="G82" s="36"/>
      <c r="H82" s="27"/>
      <c r="I82" s="27"/>
      <c r="J82" s="27"/>
      <c r="K82" s="27"/>
      <c r="L82" s="27"/>
      <c r="M82" s="164" t="s">
        <v>1</v>
      </c>
      <c r="N82" s="164"/>
      <c r="O82" s="165" t="str">
        <f>IF($O$4="","",$O$4)</f>
        <v/>
      </c>
      <c r="P82" s="165"/>
      <c r="Q82" s="165"/>
      <c r="R82" s="37"/>
    </row>
    <row r="83" spans="1:18" ht="12" customHeight="1">
      <c r="A83" s="36"/>
      <c r="B83" s="36"/>
      <c r="C83" s="36"/>
      <c r="D83" s="36"/>
      <c r="E83" s="36"/>
      <c r="F83" s="36"/>
      <c r="G83" s="36"/>
      <c r="H83" s="20"/>
      <c r="I83" s="20"/>
      <c r="J83" s="27"/>
      <c r="K83" s="27"/>
      <c r="L83" s="27"/>
      <c r="M83" s="164"/>
      <c r="N83" s="164"/>
      <c r="O83" s="165"/>
      <c r="P83" s="165"/>
      <c r="Q83" s="165"/>
      <c r="R83" s="37"/>
    </row>
    <row r="84" spans="1:18" ht="12" customHeight="1">
      <c r="A84" s="36"/>
      <c r="B84" s="36"/>
      <c r="C84" s="36"/>
      <c r="D84" s="36"/>
      <c r="E84" s="36"/>
      <c r="F84" s="36"/>
      <c r="G84" s="36"/>
      <c r="H84" s="20"/>
      <c r="I84" s="20"/>
      <c r="J84" s="27"/>
      <c r="K84" s="27"/>
      <c r="L84" s="27"/>
      <c r="M84" s="27"/>
      <c r="N84" s="27"/>
      <c r="O84" s="27"/>
      <c r="P84" s="27"/>
      <c r="Q84" s="27"/>
      <c r="R84" s="27"/>
    </row>
    <row r="85" spans="1:18" ht="12" customHeight="1">
      <c r="A85" s="38"/>
      <c r="B85" s="38"/>
      <c r="C85" s="39"/>
      <c r="D85" s="39"/>
      <c r="E85" s="39"/>
      <c r="F85" s="40"/>
      <c r="G85" s="20"/>
      <c r="H85" s="20"/>
      <c r="I85" s="20"/>
      <c r="J85" s="27"/>
      <c r="K85" s="27"/>
      <c r="L85" s="27"/>
      <c r="M85" s="27"/>
      <c r="N85" s="27"/>
      <c r="O85" s="27"/>
      <c r="P85" s="27"/>
      <c r="Q85" s="27"/>
      <c r="R85" s="27"/>
    </row>
    <row r="86" spans="1:18" ht="12" customHeight="1">
      <c r="A86" s="212" t="s">
        <v>29</v>
      </c>
      <c r="B86" s="212"/>
      <c r="C86" s="212"/>
      <c r="D86" s="213" t="str">
        <f>IF($D$8="","",$D$8)</f>
        <v/>
      </c>
      <c r="E86" s="213"/>
      <c r="F86" s="213"/>
      <c r="G86" s="213"/>
      <c r="H86" s="213"/>
      <c r="I86" s="20"/>
      <c r="J86" s="162" t="s">
        <v>30</v>
      </c>
      <c r="K86" s="163"/>
      <c r="L86" s="165" t="str">
        <f>IF($L$8="","",$L$8)</f>
        <v/>
      </c>
      <c r="M86" s="165"/>
      <c r="N86" s="165"/>
      <c r="O86" s="165"/>
      <c r="P86" s="165"/>
      <c r="Q86" s="165"/>
      <c r="R86" s="41"/>
    </row>
    <row r="87" spans="1:18" ht="12" customHeight="1">
      <c r="A87" s="212"/>
      <c r="B87" s="212"/>
      <c r="C87" s="212"/>
      <c r="D87" s="213"/>
      <c r="E87" s="213"/>
      <c r="F87" s="213"/>
      <c r="G87" s="213"/>
      <c r="H87" s="213"/>
      <c r="I87" s="21"/>
      <c r="J87" s="163"/>
      <c r="K87" s="163"/>
      <c r="L87" s="165"/>
      <c r="M87" s="165"/>
      <c r="N87" s="165"/>
      <c r="O87" s="165"/>
      <c r="P87" s="165"/>
      <c r="Q87" s="165"/>
      <c r="R87" s="41"/>
    </row>
    <row r="88" spans="1:18" ht="12" customHeight="1">
      <c r="A88" s="212"/>
      <c r="B88" s="212"/>
      <c r="C88" s="212"/>
      <c r="D88" s="213"/>
      <c r="E88" s="213"/>
      <c r="F88" s="213"/>
      <c r="G88" s="213"/>
      <c r="H88" s="213"/>
      <c r="I88" s="21"/>
      <c r="J88" s="163"/>
      <c r="K88" s="163"/>
      <c r="L88" s="165"/>
      <c r="M88" s="165"/>
      <c r="N88" s="165"/>
      <c r="O88" s="165"/>
      <c r="P88" s="165"/>
      <c r="Q88" s="165"/>
      <c r="R88" s="41"/>
    </row>
    <row r="89" spans="1:18" ht="12" customHeight="1">
      <c r="A89" s="212" t="s">
        <v>17</v>
      </c>
      <c r="B89" s="212"/>
      <c r="C89" s="212"/>
      <c r="D89" s="213" t="str">
        <f>IF($D$11="","",$D$11)</f>
        <v/>
      </c>
      <c r="E89" s="213"/>
      <c r="F89" s="213"/>
      <c r="G89" s="213"/>
      <c r="H89" s="213"/>
      <c r="I89" s="20"/>
      <c r="J89" s="163" t="s">
        <v>5</v>
      </c>
      <c r="K89" s="163"/>
      <c r="L89" s="165" t="str">
        <f>IF($L$11="","",$L$11)</f>
        <v/>
      </c>
      <c r="M89" s="165"/>
      <c r="N89" s="165"/>
      <c r="O89" s="165"/>
      <c r="P89" s="165"/>
      <c r="Q89" s="165"/>
      <c r="R89" s="41"/>
    </row>
    <row r="90" spans="1:18" ht="12" customHeight="1">
      <c r="A90" s="212"/>
      <c r="B90" s="212"/>
      <c r="C90" s="212"/>
      <c r="D90" s="213"/>
      <c r="E90" s="213"/>
      <c r="F90" s="213"/>
      <c r="G90" s="213"/>
      <c r="H90" s="213"/>
      <c r="I90" s="20"/>
      <c r="J90" s="163"/>
      <c r="K90" s="163"/>
      <c r="L90" s="165"/>
      <c r="M90" s="165"/>
      <c r="N90" s="165"/>
      <c r="O90" s="165"/>
      <c r="P90" s="165"/>
      <c r="Q90" s="165"/>
      <c r="R90" s="41"/>
    </row>
    <row r="91" spans="1:18" ht="12" customHeight="1">
      <c r="A91" s="212"/>
      <c r="B91" s="212"/>
      <c r="C91" s="212"/>
      <c r="D91" s="213"/>
      <c r="E91" s="213"/>
      <c r="F91" s="213"/>
      <c r="G91" s="213"/>
      <c r="H91" s="213"/>
      <c r="I91" s="20"/>
      <c r="J91" s="163" t="s">
        <v>7</v>
      </c>
      <c r="K91" s="163"/>
      <c r="L91" s="165" t="str">
        <f>IF($L$13="","",$L$13)</f>
        <v/>
      </c>
      <c r="M91" s="165"/>
      <c r="N91" s="165"/>
      <c r="O91" s="165"/>
      <c r="P91" s="165"/>
      <c r="Q91" s="165"/>
      <c r="R91" s="41"/>
    </row>
    <row r="92" spans="1:18" ht="12" customHeight="1">
      <c r="A92" s="212" t="s">
        <v>31</v>
      </c>
      <c r="B92" s="212"/>
      <c r="C92" s="212"/>
      <c r="D92" s="139" t="str">
        <f>IF($D$14="","",$D$14)</f>
        <v/>
      </c>
      <c r="E92" s="139"/>
      <c r="F92" s="139"/>
      <c r="G92" s="139"/>
      <c r="H92" s="139"/>
      <c r="I92" s="20"/>
      <c r="J92" s="163"/>
      <c r="K92" s="163"/>
      <c r="L92" s="165"/>
      <c r="M92" s="165"/>
      <c r="N92" s="165"/>
      <c r="O92" s="165"/>
      <c r="P92" s="165"/>
      <c r="Q92" s="165"/>
      <c r="R92" s="41"/>
    </row>
    <row r="93" spans="1:18" ht="12" customHeight="1">
      <c r="A93" s="212"/>
      <c r="B93" s="212"/>
      <c r="C93" s="212"/>
      <c r="D93" s="139"/>
      <c r="E93" s="139"/>
      <c r="F93" s="139"/>
      <c r="G93" s="139"/>
      <c r="H93" s="139"/>
      <c r="I93" s="20"/>
      <c r="J93" s="163" t="s">
        <v>8</v>
      </c>
      <c r="K93" s="163"/>
      <c r="L93" s="165" t="str">
        <f>IF($L$15="","",$L$15)</f>
        <v/>
      </c>
      <c r="M93" s="165"/>
      <c r="N93" s="165"/>
      <c r="O93" s="165"/>
      <c r="P93" s="165"/>
      <c r="Q93" s="165"/>
      <c r="R93" s="41"/>
    </row>
    <row r="94" spans="1:18" ht="12" customHeight="1">
      <c r="A94" s="212"/>
      <c r="B94" s="212"/>
      <c r="C94" s="212"/>
      <c r="D94" s="139"/>
      <c r="E94" s="139"/>
      <c r="F94" s="139"/>
      <c r="G94" s="139"/>
      <c r="H94" s="139"/>
      <c r="I94" s="42"/>
      <c r="J94" s="163"/>
      <c r="K94" s="163"/>
      <c r="L94" s="165"/>
      <c r="M94" s="165"/>
      <c r="N94" s="165"/>
      <c r="O94" s="165"/>
      <c r="P94" s="165"/>
      <c r="Q94" s="165"/>
      <c r="R94" s="41"/>
    </row>
    <row r="95" spans="1:18" ht="12" customHeight="1">
      <c r="A95" s="43"/>
      <c r="B95" s="43"/>
      <c r="C95" s="43"/>
      <c r="D95" s="43"/>
      <c r="E95" s="43"/>
      <c r="F95" s="43"/>
      <c r="G95" s="43"/>
      <c r="H95" s="43"/>
      <c r="I95" s="43"/>
      <c r="J95" s="27"/>
      <c r="K95" s="27"/>
      <c r="L95" s="27"/>
      <c r="M95" s="27"/>
      <c r="N95" s="27"/>
      <c r="O95" s="27"/>
      <c r="P95" s="27"/>
      <c r="Q95" s="27"/>
      <c r="R95" s="27"/>
    </row>
    <row r="96" spans="1:18" ht="24" customHeight="1">
      <c r="A96" s="214" t="s">
        <v>32</v>
      </c>
      <c r="B96" s="214" t="s">
        <v>33</v>
      </c>
      <c r="C96" s="215" t="s">
        <v>34</v>
      </c>
      <c r="D96" s="215"/>
      <c r="E96" s="215"/>
      <c r="F96" s="215"/>
      <c r="G96" s="215"/>
      <c r="H96" s="215"/>
      <c r="I96" s="215" t="s">
        <v>35</v>
      </c>
      <c r="J96" s="215"/>
      <c r="K96" s="214" t="s">
        <v>36</v>
      </c>
      <c r="L96" s="176" t="s">
        <v>37</v>
      </c>
      <c r="M96" s="176"/>
      <c r="N96" s="176"/>
      <c r="O96" s="176" t="s">
        <v>38</v>
      </c>
      <c r="P96" s="176"/>
      <c r="Q96" s="176"/>
      <c r="R96" s="27"/>
    </row>
    <row r="97" spans="1:18" ht="24.6" customHeight="1">
      <c r="A97" s="216" t="str">
        <f>IF($A$19="","",$A$19)</f>
        <v/>
      </c>
      <c r="B97" s="217" t="str">
        <f>IF($B$19="","",$B$19)</f>
        <v/>
      </c>
      <c r="C97" s="218" t="str">
        <f>IF($C$19="","",$C$19)</f>
        <v/>
      </c>
      <c r="D97" s="218"/>
      <c r="E97" s="218"/>
      <c r="F97" s="218"/>
      <c r="G97" s="218"/>
      <c r="H97" s="218"/>
      <c r="I97" s="219" t="str">
        <f>IF($I$19="","",$I$19)</f>
        <v/>
      </c>
      <c r="J97" s="219"/>
      <c r="K97" s="217" t="str">
        <f>IF($K$19="","",$K$19)</f>
        <v/>
      </c>
      <c r="L97" s="220" t="str">
        <f>IF($L$19="","",$L$19)</f>
        <v/>
      </c>
      <c r="M97" s="220"/>
      <c r="N97" s="220"/>
      <c r="O97" s="221" t="str">
        <f>IF($O$19="","",$O$19)</f>
        <v/>
      </c>
      <c r="P97" s="221"/>
      <c r="Q97" s="222"/>
      <c r="R97" s="27"/>
    </row>
    <row r="98" spans="1:18" ht="24.6" customHeight="1">
      <c r="A98" s="28" t="str">
        <f>IF($A$20="","",$A$20)</f>
        <v/>
      </c>
      <c r="B98" s="29" t="str">
        <f>IF($B$20="","",$B$20)</f>
        <v/>
      </c>
      <c r="C98" s="186" t="str">
        <f>IF($C$20="","",$C$20)</f>
        <v/>
      </c>
      <c r="D98" s="186"/>
      <c r="E98" s="186"/>
      <c r="F98" s="186"/>
      <c r="G98" s="186"/>
      <c r="H98" s="186"/>
      <c r="I98" s="187" t="str">
        <f>IF($I$20="","",$I$20)</f>
        <v/>
      </c>
      <c r="J98" s="187"/>
      <c r="K98" s="29" t="str">
        <f>IF($K$20="","",$K$20)</f>
        <v/>
      </c>
      <c r="L98" s="188" t="str">
        <f>IF($L$20="","",$L$20)</f>
        <v/>
      </c>
      <c r="M98" s="188"/>
      <c r="N98" s="188"/>
      <c r="O98" s="189" t="str">
        <f>IF($O$20="","",$O$20)</f>
        <v/>
      </c>
      <c r="P98" s="189"/>
      <c r="Q98" s="190"/>
      <c r="R98" s="27"/>
    </row>
    <row r="99" spans="1:18" ht="24.6" customHeight="1">
      <c r="A99" s="30" t="str">
        <f>IF($A$21="","",$A$21)</f>
        <v/>
      </c>
      <c r="B99" s="31" t="str">
        <f>IF($B$21="","",$B$21)</f>
        <v/>
      </c>
      <c r="C99" s="191" t="str">
        <f>IF($C$21="","",$C$21)</f>
        <v/>
      </c>
      <c r="D99" s="191"/>
      <c r="E99" s="191"/>
      <c r="F99" s="191"/>
      <c r="G99" s="191"/>
      <c r="H99" s="191"/>
      <c r="I99" s="177" t="str">
        <f>IF($I$21="","",$I$21)</f>
        <v/>
      </c>
      <c r="J99" s="177"/>
      <c r="K99" s="31" t="str">
        <f>IF($K$21="","",$K$21)</f>
        <v/>
      </c>
      <c r="L99" s="178" t="str">
        <f>IF($L$21="","",$L$21)</f>
        <v/>
      </c>
      <c r="M99" s="178"/>
      <c r="N99" s="178"/>
      <c r="O99" s="179" t="str">
        <f>IF($O$21="","",$O$21)</f>
        <v/>
      </c>
      <c r="P99" s="179"/>
      <c r="Q99" s="180"/>
      <c r="R99" s="27"/>
    </row>
    <row r="100" spans="1:18" ht="24.6" customHeight="1">
      <c r="A100" s="32" t="str">
        <f>IF($A$22="","",$A$22)</f>
        <v/>
      </c>
      <c r="B100" s="33" t="str">
        <f>IF($B$22="","",$B$22)</f>
        <v/>
      </c>
      <c r="C100" s="181" t="str">
        <f>IF($C$22="","",$C$22)</f>
        <v/>
      </c>
      <c r="D100" s="181"/>
      <c r="E100" s="181"/>
      <c r="F100" s="181"/>
      <c r="G100" s="181"/>
      <c r="H100" s="181"/>
      <c r="I100" s="182" t="str">
        <f>IF($I$22="","",$I$22)</f>
        <v/>
      </c>
      <c r="J100" s="182"/>
      <c r="K100" s="33" t="str">
        <f>IF($K$22="","",$K$22)</f>
        <v/>
      </c>
      <c r="L100" s="183" t="str">
        <f>IF($L$22="","",$L$22)</f>
        <v/>
      </c>
      <c r="M100" s="183"/>
      <c r="N100" s="183"/>
      <c r="O100" s="184" t="str">
        <f>IF($O$22="","",$O$22)</f>
        <v/>
      </c>
      <c r="P100" s="184"/>
      <c r="Q100" s="185"/>
      <c r="R100" s="27"/>
    </row>
    <row r="101" spans="1:18" ht="24.6" customHeight="1">
      <c r="A101" s="30" t="str">
        <f>IF($A$23="","",$A$23)</f>
        <v/>
      </c>
      <c r="B101" s="31" t="str">
        <f>IF($B$23="","",$B$23)</f>
        <v/>
      </c>
      <c r="C101" s="191" t="str">
        <f>IF($C$23="","",$C$23)</f>
        <v/>
      </c>
      <c r="D101" s="191"/>
      <c r="E101" s="191"/>
      <c r="F101" s="191"/>
      <c r="G101" s="191"/>
      <c r="H101" s="191"/>
      <c r="I101" s="177" t="str">
        <f>IF($I$23="","",$I$23)</f>
        <v/>
      </c>
      <c r="J101" s="177"/>
      <c r="K101" s="31" t="str">
        <f>IF($K$23="","",$K$23)</f>
        <v/>
      </c>
      <c r="L101" s="178" t="str">
        <f>IF($L$23="","",$L$23)</f>
        <v/>
      </c>
      <c r="M101" s="178"/>
      <c r="N101" s="178"/>
      <c r="O101" s="179" t="str">
        <f>IF($O$23="","",$O$23)</f>
        <v/>
      </c>
      <c r="P101" s="179"/>
      <c r="Q101" s="180"/>
      <c r="R101" s="27"/>
    </row>
    <row r="102" spans="1:18" ht="24.6" customHeight="1">
      <c r="A102" s="32" t="str">
        <f>IF($A$24="","",$A$24)</f>
        <v/>
      </c>
      <c r="B102" s="33" t="str">
        <f>IF($B$24="","",$B$24)</f>
        <v/>
      </c>
      <c r="C102" s="181" t="str">
        <f>IF($C$24="","",$C$24)</f>
        <v/>
      </c>
      <c r="D102" s="181"/>
      <c r="E102" s="181"/>
      <c r="F102" s="181"/>
      <c r="G102" s="181"/>
      <c r="H102" s="181"/>
      <c r="I102" s="182" t="str">
        <f>IF($I$24="","",$I$24)</f>
        <v/>
      </c>
      <c r="J102" s="182"/>
      <c r="K102" s="33" t="str">
        <f>IF($K$24="","",$K$24)</f>
        <v/>
      </c>
      <c r="L102" s="183" t="str">
        <f>IF($L$24="","",$L$24)</f>
        <v/>
      </c>
      <c r="M102" s="183"/>
      <c r="N102" s="183"/>
      <c r="O102" s="184" t="str">
        <f>IF($O$24="","",$O$24)</f>
        <v/>
      </c>
      <c r="P102" s="184"/>
      <c r="Q102" s="185"/>
      <c r="R102" s="27"/>
    </row>
    <row r="103" spans="1:18" ht="24.6" customHeight="1">
      <c r="A103" s="30" t="str">
        <f>IF($A$25="","",$A$25)</f>
        <v/>
      </c>
      <c r="B103" s="31" t="str">
        <f>IF($B$25="","",$B$25)</f>
        <v/>
      </c>
      <c r="C103" s="191" t="str">
        <f>IF($C$25="","",$C$25)</f>
        <v/>
      </c>
      <c r="D103" s="191"/>
      <c r="E103" s="191"/>
      <c r="F103" s="191"/>
      <c r="G103" s="191"/>
      <c r="H103" s="191"/>
      <c r="I103" s="177" t="str">
        <f>IF($I$25="","",$I$25)</f>
        <v/>
      </c>
      <c r="J103" s="177"/>
      <c r="K103" s="31" t="str">
        <f>IF($K$25="","",$K$25)</f>
        <v/>
      </c>
      <c r="L103" s="178" t="str">
        <f>IF($L$25="","",$L$25)</f>
        <v/>
      </c>
      <c r="M103" s="178"/>
      <c r="N103" s="178"/>
      <c r="O103" s="179" t="str">
        <f>IF($O$25="","",$O$25)</f>
        <v/>
      </c>
      <c r="P103" s="179"/>
      <c r="Q103" s="180"/>
      <c r="R103" s="27"/>
    </row>
    <row r="104" spans="1:18" ht="24.6" customHeight="1">
      <c r="A104" s="32" t="str">
        <f>IF($A$26="","",$A$26)</f>
        <v/>
      </c>
      <c r="B104" s="33" t="str">
        <f>IF($B$26="","",$B$26)</f>
        <v/>
      </c>
      <c r="C104" s="181" t="str">
        <f>IF($C$26="","",$C$26)</f>
        <v/>
      </c>
      <c r="D104" s="181"/>
      <c r="E104" s="181"/>
      <c r="F104" s="181"/>
      <c r="G104" s="181"/>
      <c r="H104" s="181"/>
      <c r="I104" s="182" t="str">
        <f>IF($I$26="","",$I$26)</f>
        <v/>
      </c>
      <c r="J104" s="182"/>
      <c r="K104" s="33" t="str">
        <f>IF($K$26="","",$K$26)</f>
        <v/>
      </c>
      <c r="L104" s="183" t="str">
        <f>IF($L$26="","",$L$26)</f>
        <v/>
      </c>
      <c r="M104" s="183"/>
      <c r="N104" s="183"/>
      <c r="O104" s="184" t="str">
        <f>IF($O$26="","",$O$26)</f>
        <v/>
      </c>
      <c r="P104" s="184"/>
      <c r="Q104" s="185"/>
      <c r="R104" s="27"/>
    </row>
    <row r="105" spans="1:18" ht="24.6" customHeight="1">
      <c r="A105" s="30" t="str">
        <f>IF($A$27="","",$A$27)</f>
        <v/>
      </c>
      <c r="B105" s="31" t="str">
        <f>IF($B$27="","",$B$27)</f>
        <v/>
      </c>
      <c r="C105" s="191" t="str">
        <f>IF($C$27="","",$C$27)</f>
        <v/>
      </c>
      <c r="D105" s="191"/>
      <c r="E105" s="191"/>
      <c r="F105" s="191"/>
      <c r="G105" s="191"/>
      <c r="H105" s="191"/>
      <c r="I105" s="177" t="str">
        <f>IF($I$27="","",$I$27)</f>
        <v/>
      </c>
      <c r="J105" s="177"/>
      <c r="K105" s="31" t="str">
        <f>IF($K$27="","",$K$27)</f>
        <v/>
      </c>
      <c r="L105" s="178" t="str">
        <f>IF($L$27="","",$L$27)</f>
        <v/>
      </c>
      <c r="M105" s="178"/>
      <c r="N105" s="178"/>
      <c r="O105" s="179" t="str">
        <f>IF($O$27="","",$O$27)</f>
        <v/>
      </c>
      <c r="P105" s="179"/>
      <c r="Q105" s="180"/>
      <c r="R105" s="27"/>
    </row>
    <row r="106" spans="1:18" ht="24.6" customHeight="1">
      <c r="A106" s="32" t="str">
        <f>IF($A$28="","",$A$28)</f>
        <v/>
      </c>
      <c r="B106" s="33" t="str">
        <f>IF($B$28="","",$B$28)</f>
        <v/>
      </c>
      <c r="C106" s="181" t="str">
        <f>IF($C$28="","",$C$28)</f>
        <v/>
      </c>
      <c r="D106" s="181"/>
      <c r="E106" s="181"/>
      <c r="F106" s="181"/>
      <c r="G106" s="181"/>
      <c r="H106" s="181"/>
      <c r="I106" s="182" t="str">
        <f>IF($I$28="","",$I$28)</f>
        <v/>
      </c>
      <c r="J106" s="182"/>
      <c r="K106" s="33" t="str">
        <f>IF($K$28="","",$K$28)</f>
        <v/>
      </c>
      <c r="L106" s="183" t="str">
        <f>IF($L$28="","",$L$28)</f>
        <v/>
      </c>
      <c r="M106" s="183"/>
      <c r="N106" s="183"/>
      <c r="O106" s="184" t="str">
        <f>IF($O$28="","",$O$28)</f>
        <v/>
      </c>
      <c r="P106" s="184"/>
      <c r="Q106" s="185"/>
      <c r="R106" s="27"/>
    </row>
    <row r="107" spans="1:18" ht="24.6" customHeight="1">
      <c r="A107" s="30" t="str">
        <f>IF($A$29="","",$A$29)</f>
        <v/>
      </c>
      <c r="B107" s="31" t="str">
        <f>IF($B$29="","",$B$29)</f>
        <v/>
      </c>
      <c r="C107" s="191" t="str">
        <f>IF($C$29="","",$C$29)</f>
        <v/>
      </c>
      <c r="D107" s="191"/>
      <c r="E107" s="191"/>
      <c r="F107" s="191"/>
      <c r="G107" s="191"/>
      <c r="H107" s="191"/>
      <c r="I107" s="177" t="str">
        <f>IF($I$29="","",$I$29)</f>
        <v/>
      </c>
      <c r="J107" s="177"/>
      <c r="K107" s="31" t="str">
        <f t="shared" ref="K107:L107" si="2">IF(K68="","",K68)</f>
        <v/>
      </c>
      <c r="L107" s="178" t="str">
        <f t="shared" si="2"/>
        <v/>
      </c>
      <c r="M107" s="178"/>
      <c r="N107" s="178"/>
      <c r="O107" s="179" t="str">
        <f t="shared" ref="O107" si="3">IF(O68="","",O68)</f>
        <v/>
      </c>
      <c r="P107" s="179"/>
      <c r="Q107" s="180"/>
      <c r="R107" s="27"/>
    </row>
    <row r="108" spans="1:18" ht="24.6" customHeight="1">
      <c r="A108" s="32" t="str">
        <f>IF($A$30="","",$A$30)</f>
        <v/>
      </c>
      <c r="B108" s="33" t="str">
        <f>IF($B$30="","",$B$30)</f>
        <v/>
      </c>
      <c r="C108" s="181" t="str">
        <f>IF($C$30="","",$C$30)</f>
        <v/>
      </c>
      <c r="D108" s="181"/>
      <c r="E108" s="181"/>
      <c r="F108" s="181"/>
      <c r="G108" s="181"/>
      <c r="H108" s="181"/>
      <c r="I108" s="182" t="str">
        <f>IF($I$30="","",$I$30)</f>
        <v/>
      </c>
      <c r="J108" s="182"/>
      <c r="K108" s="33" t="str">
        <f>IF($K$30="","",$K$30)</f>
        <v/>
      </c>
      <c r="L108" s="183" t="str">
        <f>IF($L$30="","",$L$30)</f>
        <v/>
      </c>
      <c r="M108" s="183"/>
      <c r="N108" s="183"/>
      <c r="O108" s="184" t="str">
        <f>IF($O$30="","",$O$30)</f>
        <v/>
      </c>
      <c r="P108" s="184"/>
      <c r="Q108" s="185"/>
      <c r="R108" s="27"/>
    </row>
    <row r="109" spans="1:18" ht="24.6" customHeight="1">
      <c r="A109" s="30" t="str">
        <f>IF($A$31="","",$A$31)</f>
        <v/>
      </c>
      <c r="B109" s="31" t="str">
        <f>IF($B$31="","",$B$31)</f>
        <v/>
      </c>
      <c r="C109" s="191" t="str">
        <f>IF($C$31="","",$C$31)</f>
        <v/>
      </c>
      <c r="D109" s="191"/>
      <c r="E109" s="191"/>
      <c r="F109" s="191"/>
      <c r="G109" s="191"/>
      <c r="H109" s="191"/>
      <c r="I109" s="177" t="str">
        <f>IF($I$31="","",$I$31)</f>
        <v/>
      </c>
      <c r="J109" s="177"/>
      <c r="K109" s="31" t="str">
        <f>IF($K$31="","",$K$31)</f>
        <v/>
      </c>
      <c r="L109" s="178" t="str">
        <f>IF($L$31="","",$L$31)</f>
        <v/>
      </c>
      <c r="M109" s="178"/>
      <c r="N109" s="178"/>
      <c r="O109" s="179" t="str">
        <f>IF($O$31="","",$O$31)</f>
        <v/>
      </c>
      <c r="P109" s="179"/>
      <c r="Q109" s="180"/>
      <c r="R109" s="27"/>
    </row>
    <row r="110" spans="1:18" ht="24.6" customHeight="1">
      <c r="A110" s="32" t="str">
        <f>IF($A$32="","",$A$32)</f>
        <v/>
      </c>
      <c r="B110" s="33" t="str">
        <f>IF($B$32="","",$B$32)</f>
        <v/>
      </c>
      <c r="C110" s="181" t="str">
        <f>IF(C71="","",$C$32)</f>
        <v/>
      </c>
      <c r="D110" s="181"/>
      <c r="E110" s="181"/>
      <c r="F110" s="181"/>
      <c r="G110" s="181"/>
      <c r="H110" s="181"/>
      <c r="I110" s="182" t="str">
        <f>IF($I$32="","",$I$32)</f>
        <v/>
      </c>
      <c r="J110" s="182"/>
      <c r="K110" s="33" t="str">
        <f>IF($K$32="","",$K$32)</f>
        <v/>
      </c>
      <c r="L110" s="183" t="str">
        <f>IF($L$32="","",$L$32)</f>
        <v/>
      </c>
      <c r="M110" s="183"/>
      <c r="N110" s="183"/>
      <c r="O110" s="184" t="str">
        <f>IF($O$32="","",$O$32)</f>
        <v/>
      </c>
      <c r="P110" s="184"/>
      <c r="Q110" s="185"/>
      <c r="R110" s="27"/>
    </row>
    <row r="111" spans="1:18" ht="24.6" customHeight="1">
      <c r="A111" s="30" t="str">
        <f>IF($A$33="","",$A$33)</f>
        <v/>
      </c>
      <c r="B111" s="31" t="str">
        <f>IF($B$33="","",$B$33)</f>
        <v/>
      </c>
      <c r="C111" s="191" t="str">
        <f>IF($C$33="","",$C$33)</f>
        <v/>
      </c>
      <c r="D111" s="191"/>
      <c r="E111" s="191"/>
      <c r="F111" s="191"/>
      <c r="G111" s="191"/>
      <c r="H111" s="191"/>
      <c r="I111" s="177" t="str">
        <f>IF($I$33="","",$I$33)</f>
        <v/>
      </c>
      <c r="J111" s="177"/>
      <c r="K111" s="31" t="str">
        <f>IF($K$33="","",$K$33)</f>
        <v/>
      </c>
      <c r="L111" s="178" t="str">
        <f>IF($L$33="","",$L$33)</f>
        <v/>
      </c>
      <c r="M111" s="178"/>
      <c r="N111" s="178"/>
      <c r="O111" s="179" t="str">
        <f>IF($O$33="","",$O$33)</f>
        <v/>
      </c>
      <c r="P111" s="179"/>
      <c r="Q111" s="180"/>
      <c r="R111" s="27"/>
    </row>
    <row r="112" spans="1:18" ht="24.6" customHeight="1">
      <c r="A112" s="32" t="str">
        <f>IF($A$34="","",$A$34)</f>
        <v/>
      </c>
      <c r="B112" s="33" t="str">
        <f>IF($B$34="","",$B$34)</f>
        <v/>
      </c>
      <c r="C112" s="181" t="str">
        <f>IF($C$34="","",$C$34)</f>
        <v/>
      </c>
      <c r="D112" s="181"/>
      <c r="E112" s="181"/>
      <c r="F112" s="181"/>
      <c r="G112" s="181"/>
      <c r="H112" s="181"/>
      <c r="I112" s="182" t="str">
        <f>IF($I$34="","",$I$34)</f>
        <v/>
      </c>
      <c r="J112" s="182"/>
      <c r="K112" s="33" t="str">
        <f>IF($K$34="","",$K$34)</f>
        <v/>
      </c>
      <c r="L112" s="183" t="str">
        <f>IF($L$34="","",$L$34)</f>
        <v/>
      </c>
      <c r="M112" s="183"/>
      <c r="N112" s="183"/>
      <c r="O112" s="184" t="str">
        <f>IF($O$34="","",$O$34)</f>
        <v/>
      </c>
      <c r="P112" s="184"/>
      <c r="Q112" s="185"/>
      <c r="R112" s="27"/>
    </row>
    <row r="113" spans="1:18" ht="24.6" customHeight="1">
      <c r="A113" s="30" t="str">
        <f>IF($A$35="","",$A$35)</f>
        <v/>
      </c>
      <c r="B113" s="31" t="str">
        <f>IF($B$35="","",$B$35)</f>
        <v/>
      </c>
      <c r="C113" s="191" t="str">
        <f>IF($C$35="","",$C$35)</f>
        <v/>
      </c>
      <c r="D113" s="191"/>
      <c r="E113" s="191"/>
      <c r="F113" s="191"/>
      <c r="G113" s="191"/>
      <c r="H113" s="191"/>
      <c r="I113" s="177" t="str">
        <f>IF($I$35="","",$I$35)</f>
        <v/>
      </c>
      <c r="J113" s="177"/>
      <c r="K113" s="31" t="str">
        <f>IF($K$35="","",$K$35)</f>
        <v/>
      </c>
      <c r="L113" s="178" t="str">
        <f>IF($L$35="","",$L$35)</f>
        <v/>
      </c>
      <c r="M113" s="178"/>
      <c r="N113" s="178"/>
      <c r="O113" s="179" t="str">
        <f>IF($O$35="","",$O$35)</f>
        <v/>
      </c>
      <c r="P113" s="179"/>
      <c r="Q113" s="180"/>
      <c r="R113" s="27"/>
    </row>
    <row r="114" spans="1:18" ht="24.6" customHeight="1">
      <c r="A114" s="32" t="str">
        <f>IF($A$36="","",$A$36)</f>
        <v/>
      </c>
      <c r="B114" s="33" t="str">
        <f>IF($B$36="","",$B$36)</f>
        <v/>
      </c>
      <c r="C114" s="181" t="str">
        <f>IF($C$36="","",$C$36)</f>
        <v/>
      </c>
      <c r="D114" s="181"/>
      <c r="E114" s="181"/>
      <c r="F114" s="181"/>
      <c r="G114" s="181"/>
      <c r="H114" s="181"/>
      <c r="I114" s="182" t="str">
        <f>IF($I$36="","",$I$36)</f>
        <v/>
      </c>
      <c r="J114" s="182"/>
      <c r="K114" s="33" t="str">
        <f>IF($K$36="","",$K$36)</f>
        <v/>
      </c>
      <c r="L114" s="183" t="str">
        <f>IF($L$36="","",$L$36)</f>
        <v/>
      </c>
      <c r="M114" s="183"/>
      <c r="N114" s="183"/>
      <c r="O114" s="184" t="str">
        <f>IF($O$36="","",$O$36)</f>
        <v/>
      </c>
      <c r="P114" s="184"/>
      <c r="Q114" s="185"/>
      <c r="R114" s="27"/>
    </row>
    <row r="115" spans="1:18" ht="24.6" customHeight="1">
      <c r="A115" s="30" t="str">
        <f>IF($A$37="","",$A$37)</f>
        <v/>
      </c>
      <c r="B115" s="31" t="str">
        <f>IF($B$37="","",$B$37)</f>
        <v/>
      </c>
      <c r="C115" s="191" t="str">
        <f>IF($C$37="","",$C$37)</f>
        <v/>
      </c>
      <c r="D115" s="191"/>
      <c r="E115" s="191"/>
      <c r="F115" s="191"/>
      <c r="G115" s="191"/>
      <c r="H115" s="191"/>
      <c r="I115" s="177" t="str">
        <f>IF($I$37="","",$I$37)</f>
        <v/>
      </c>
      <c r="J115" s="177"/>
      <c r="K115" s="31" t="str">
        <f>IF($K$37="","",$K$37)</f>
        <v/>
      </c>
      <c r="L115" s="178" t="str">
        <f>IF($L$37="","",$L$37)</f>
        <v/>
      </c>
      <c r="M115" s="178"/>
      <c r="N115" s="178"/>
      <c r="O115" s="179" t="str">
        <f>IF($O$37="","",$O$37)</f>
        <v/>
      </c>
      <c r="P115" s="179"/>
      <c r="Q115" s="180"/>
      <c r="R115" s="27"/>
    </row>
    <row r="116" spans="1:18" ht="24.6" customHeight="1" thickBot="1">
      <c r="A116" s="34" t="str">
        <f>IF($A$38="","",$A$38)</f>
        <v/>
      </c>
      <c r="B116" s="35" t="str">
        <f>IF($B$38="","",$B$38)</f>
        <v/>
      </c>
      <c r="C116" s="192" t="str">
        <f>IF($C$38="","",$C$38)</f>
        <v/>
      </c>
      <c r="D116" s="192"/>
      <c r="E116" s="192"/>
      <c r="F116" s="192"/>
      <c r="G116" s="192"/>
      <c r="H116" s="192"/>
      <c r="I116" s="193" t="str">
        <f>IF($I$38="","",$I$38)</f>
        <v/>
      </c>
      <c r="J116" s="193"/>
      <c r="K116" s="35" t="str">
        <f>IF($K$38="","",$K$38)</f>
        <v/>
      </c>
      <c r="L116" s="194" t="str">
        <f>IF($L$38="","",$L$38)</f>
        <v/>
      </c>
      <c r="M116" s="194"/>
      <c r="N116" s="194"/>
      <c r="O116" s="195" t="str">
        <f>IF($O$38="","",$O$38)</f>
        <v/>
      </c>
      <c r="P116" s="195"/>
      <c r="Q116" s="196"/>
      <c r="R116" s="27"/>
    </row>
    <row r="117" spans="1:18" ht="24" customHeight="1" thickTop="1">
      <c r="A117" s="172" t="s">
        <v>39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4">
        <f>SUM(O97:Q116)</f>
        <v>0</v>
      </c>
      <c r="M117" s="174"/>
      <c r="N117" s="174"/>
      <c r="O117" s="174"/>
      <c r="P117" s="174"/>
      <c r="Q117" s="175"/>
      <c r="R117" s="27"/>
    </row>
    <row r="118" spans="1:18" ht="12" customHeight="1"/>
    <row r="119" spans="1:18" ht="12" customHeight="1"/>
    <row r="120" spans="1:18" ht="12" customHeight="1"/>
    <row r="121" spans="1:18" ht="12" customHeight="1"/>
    <row r="122" spans="1:18" ht="12" customHeight="1"/>
    <row r="123" spans="1:18" ht="12" customHeight="1"/>
    <row r="124" spans="1:18" ht="12" customHeight="1"/>
    <row r="125" spans="1:18" ht="12" customHeight="1"/>
    <row r="126" spans="1:18" ht="12" customHeight="1"/>
    <row r="127" spans="1:18" ht="12" customHeight="1"/>
    <row r="128" spans="1:1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</sheetData>
  <mergeCells count="309">
    <mergeCell ref="C116:H116"/>
    <mergeCell ref="I116:J116"/>
    <mergeCell ref="L116:N116"/>
    <mergeCell ref="O116:Q116"/>
    <mergeCell ref="A117:K117"/>
    <mergeCell ref="L117:Q117"/>
    <mergeCell ref="C114:H114"/>
    <mergeCell ref="I114:J114"/>
    <mergeCell ref="L114:N114"/>
    <mergeCell ref="O114:Q114"/>
    <mergeCell ref="C115:H115"/>
    <mergeCell ref="I115:J115"/>
    <mergeCell ref="L115:N115"/>
    <mergeCell ref="O115:Q115"/>
    <mergeCell ref="C112:H112"/>
    <mergeCell ref="I112:J112"/>
    <mergeCell ref="L112:N112"/>
    <mergeCell ref="O112:Q112"/>
    <mergeCell ref="C113:H113"/>
    <mergeCell ref="I113:J113"/>
    <mergeCell ref="L113:N113"/>
    <mergeCell ref="O113:Q113"/>
    <mergeCell ref="C110:H110"/>
    <mergeCell ref="I110:J110"/>
    <mergeCell ref="L110:N110"/>
    <mergeCell ref="O110:Q110"/>
    <mergeCell ref="C111:H111"/>
    <mergeCell ref="I111:J111"/>
    <mergeCell ref="L111:N111"/>
    <mergeCell ref="O111:Q111"/>
    <mergeCell ref="C108:H108"/>
    <mergeCell ref="I108:J108"/>
    <mergeCell ref="L108:N108"/>
    <mergeCell ref="O108:Q108"/>
    <mergeCell ref="C109:H109"/>
    <mergeCell ref="I109:J109"/>
    <mergeCell ref="L109:N109"/>
    <mergeCell ref="O109:Q109"/>
    <mergeCell ref="C106:H106"/>
    <mergeCell ref="I106:J106"/>
    <mergeCell ref="L106:N106"/>
    <mergeCell ref="O106:Q106"/>
    <mergeCell ref="C107:H107"/>
    <mergeCell ref="I107:J107"/>
    <mergeCell ref="L107:N107"/>
    <mergeCell ref="O107:Q107"/>
    <mergeCell ref="C104:H104"/>
    <mergeCell ref="I104:J104"/>
    <mergeCell ref="L104:N104"/>
    <mergeCell ref="O104:Q104"/>
    <mergeCell ref="C105:H105"/>
    <mergeCell ref="I105:J105"/>
    <mergeCell ref="L105:N105"/>
    <mergeCell ref="O105:Q105"/>
    <mergeCell ref="C102:H102"/>
    <mergeCell ref="I102:J102"/>
    <mergeCell ref="L102:N102"/>
    <mergeCell ref="O102:Q102"/>
    <mergeCell ref="C103:H103"/>
    <mergeCell ref="I103:J103"/>
    <mergeCell ref="L103:N103"/>
    <mergeCell ref="O103:Q103"/>
    <mergeCell ref="C100:H100"/>
    <mergeCell ref="I100:J100"/>
    <mergeCell ref="L100:N100"/>
    <mergeCell ref="O100:Q100"/>
    <mergeCell ref="C101:H101"/>
    <mergeCell ref="I101:J101"/>
    <mergeCell ref="L101:N101"/>
    <mergeCell ref="O101:Q101"/>
    <mergeCell ref="C98:H98"/>
    <mergeCell ref="I98:J98"/>
    <mergeCell ref="L98:N98"/>
    <mergeCell ref="O98:Q98"/>
    <mergeCell ref="C99:H99"/>
    <mergeCell ref="I99:J99"/>
    <mergeCell ref="L99:N99"/>
    <mergeCell ref="O99:Q99"/>
    <mergeCell ref="C96:H96"/>
    <mergeCell ref="I96:J96"/>
    <mergeCell ref="L96:N96"/>
    <mergeCell ref="O96:Q96"/>
    <mergeCell ref="C97:H97"/>
    <mergeCell ref="I97:J97"/>
    <mergeCell ref="L97:N97"/>
    <mergeCell ref="O97:Q97"/>
    <mergeCell ref="A89:C91"/>
    <mergeCell ref="D89:H91"/>
    <mergeCell ref="J89:K90"/>
    <mergeCell ref="L89:Q90"/>
    <mergeCell ref="J91:K92"/>
    <mergeCell ref="L91:Q92"/>
    <mergeCell ref="A92:C94"/>
    <mergeCell ref="D92:H94"/>
    <mergeCell ref="J93:K94"/>
    <mergeCell ref="L93:Q94"/>
    <mergeCell ref="M82:N83"/>
    <mergeCell ref="O82:Q83"/>
    <mergeCell ref="A86:C88"/>
    <mergeCell ref="D86:H88"/>
    <mergeCell ref="J86:K88"/>
    <mergeCell ref="L86:Q88"/>
    <mergeCell ref="A79:Q81"/>
    <mergeCell ref="A78:K78"/>
    <mergeCell ref="L78:Q78"/>
    <mergeCell ref="C76:H76"/>
    <mergeCell ref="I76:J76"/>
    <mergeCell ref="L76:N76"/>
    <mergeCell ref="O76:Q76"/>
    <mergeCell ref="C77:H77"/>
    <mergeCell ref="I77:J77"/>
    <mergeCell ref="L77:N77"/>
    <mergeCell ref="O77:Q77"/>
    <mergeCell ref="C74:H74"/>
    <mergeCell ref="I74:J74"/>
    <mergeCell ref="L74:N74"/>
    <mergeCell ref="O74:Q74"/>
    <mergeCell ref="C75:H75"/>
    <mergeCell ref="I75:J75"/>
    <mergeCell ref="L75:N75"/>
    <mergeCell ref="O75:Q75"/>
    <mergeCell ref="C73:H73"/>
    <mergeCell ref="I73:J73"/>
    <mergeCell ref="L73:N73"/>
    <mergeCell ref="O73:Q73"/>
    <mergeCell ref="L70:N70"/>
    <mergeCell ref="O70:Q70"/>
    <mergeCell ref="C71:H71"/>
    <mergeCell ref="I71:J71"/>
    <mergeCell ref="L71:N71"/>
    <mergeCell ref="O71:Q71"/>
    <mergeCell ref="C70:H70"/>
    <mergeCell ref="I70:J70"/>
    <mergeCell ref="C72:H72"/>
    <mergeCell ref="I72:J72"/>
    <mergeCell ref="L72:N72"/>
    <mergeCell ref="O72:Q72"/>
    <mergeCell ref="L68:N68"/>
    <mergeCell ref="O68:Q68"/>
    <mergeCell ref="C69:H69"/>
    <mergeCell ref="I69:J69"/>
    <mergeCell ref="L69:N69"/>
    <mergeCell ref="O69:Q69"/>
    <mergeCell ref="I66:J66"/>
    <mergeCell ref="L66:N66"/>
    <mergeCell ref="O66:Q66"/>
    <mergeCell ref="C67:H67"/>
    <mergeCell ref="I67:J67"/>
    <mergeCell ref="L67:N67"/>
    <mergeCell ref="O67:Q67"/>
    <mergeCell ref="C68:H68"/>
    <mergeCell ref="I68:J68"/>
    <mergeCell ref="C66:H66"/>
    <mergeCell ref="I64:J64"/>
    <mergeCell ref="L64:N64"/>
    <mergeCell ref="O64:Q64"/>
    <mergeCell ref="C65:H65"/>
    <mergeCell ref="I65:J65"/>
    <mergeCell ref="L65:N65"/>
    <mergeCell ref="O65:Q65"/>
    <mergeCell ref="I62:J62"/>
    <mergeCell ref="L62:N62"/>
    <mergeCell ref="O62:Q62"/>
    <mergeCell ref="C63:H63"/>
    <mergeCell ref="I63:J63"/>
    <mergeCell ref="L63:N63"/>
    <mergeCell ref="O63:Q63"/>
    <mergeCell ref="C64:H64"/>
    <mergeCell ref="C62:H62"/>
    <mergeCell ref="I60:J60"/>
    <mergeCell ref="L60:N60"/>
    <mergeCell ref="O60:Q60"/>
    <mergeCell ref="C61:H61"/>
    <mergeCell ref="I61:J61"/>
    <mergeCell ref="L61:N61"/>
    <mergeCell ref="O61:Q61"/>
    <mergeCell ref="I58:J58"/>
    <mergeCell ref="L58:N58"/>
    <mergeCell ref="O58:Q58"/>
    <mergeCell ref="C59:H59"/>
    <mergeCell ref="I59:J59"/>
    <mergeCell ref="L59:N59"/>
    <mergeCell ref="O59:Q59"/>
    <mergeCell ref="C60:H60"/>
    <mergeCell ref="C58:H58"/>
    <mergeCell ref="C57:H57"/>
    <mergeCell ref="I57:J57"/>
    <mergeCell ref="L57:N57"/>
    <mergeCell ref="O57:Q57"/>
    <mergeCell ref="J50:K51"/>
    <mergeCell ref="J52:K53"/>
    <mergeCell ref="A53:C55"/>
    <mergeCell ref="D53:H55"/>
    <mergeCell ref="J54:K55"/>
    <mergeCell ref="A50:C52"/>
    <mergeCell ref="D50:H52"/>
    <mergeCell ref="L50:Q51"/>
    <mergeCell ref="L52:Q53"/>
    <mergeCell ref="L54:Q55"/>
    <mergeCell ref="A47:C49"/>
    <mergeCell ref="D47:H49"/>
    <mergeCell ref="J47:K49"/>
    <mergeCell ref="M43:N44"/>
    <mergeCell ref="O43:Q44"/>
    <mergeCell ref="A40:Q42"/>
    <mergeCell ref="C38:H38"/>
    <mergeCell ref="I38:J38"/>
    <mergeCell ref="L38:N38"/>
    <mergeCell ref="O38:Q38"/>
    <mergeCell ref="A39:K39"/>
    <mergeCell ref="L39:Q39"/>
    <mergeCell ref="L47:Q49"/>
    <mergeCell ref="C36:H36"/>
    <mergeCell ref="I36:J36"/>
    <mergeCell ref="L36:N36"/>
    <mergeCell ref="O36:Q36"/>
    <mergeCell ref="C37:H37"/>
    <mergeCell ref="I37:J37"/>
    <mergeCell ref="L37:N37"/>
    <mergeCell ref="O37:Q37"/>
    <mergeCell ref="L34:N34"/>
    <mergeCell ref="O34:Q34"/>
    <mergeCell ref="C35:H35"/>
    <mergeCell ref="I35:J35"/>
    <mergeCell ref="L35:N35"/>
    <mergeCell ref="O35:Q35"/>
    <mergeCell ref="C34:H34"/>
    <mergeCell ref="I34:J34"/>
    <mergeCell ref="L32:N32"/>
    <mergeCell ref="O32:Q32"/>
    <mergeCell ref="C33:H33"/>
    <mergeCell ref="I33:J33"/>
    <mergeCell ref="L33:N33"/>
    <mergeCell ref="O33:Q33"/>
    <mergeCell ref="I30:J30"/>
    <mergeCell ref="L30:N30"/>
    <mergeCell ref="O30:Q30"/>
    <mergeCell ref="C31:H31"/>
    <mergeCell ref="I31:J31"/>
    <mergeCell ref="L31:N31"/>
    <mergeCell ref="O31:Q31"/>
    <mergeCell ref="C32:H32"/>
    <mergeCell ref="I32:J32"/>
    <mergeCell ref="C30:H30"/>
    <mergeCell ref="I28:J28"/>
    <mergeCell ref="L28:N28"/>
    <mergeCell ref="O28:Q28"/>
    <mergeCell ref="C29:H29"/>
    <mergeCell ref="I29:J29"/>
    <mergeCell ref="L29:N29"/>
    <mergeCell ref="O29:Q29"/>
    <mergeCell ref="I26:J26"/>
    <mergeCell ref="L26:N26"/>
    <mergeCell ref="O26:Q26"/>
    <mergeCell ref="C27:H27"/>
    <mergeCell ref="I27:J27"/>
    <mergeCell ref="L27:N27"/>
    <mergeCell ref="O27:Q27"/>
    <mergeCell ref="C28:H28"/>
    <mergeCell ref="C26:H26"/>
    <mergeCell ref="C25:H25"/>
    <mergeCell ref="I25:J25"/>
    <mergeCell ref="L25:N25"/>
    <mergeCell ref="O25:Q25"/>
    <mergeCell ref="I22:J22"/>
    <mergeCell ref="L22:N22"/>
    <mergeCell ref="O22:Q22"/>
    <mergeCell ref="C23:H23"/>
    <mergeCell ref="I23:J23"/>
    <mergeCell ref="L23:N23"/>
    <mergeCell ref="O23:Q23"/>
    <mergeCell ref="C24:H24"/>
    <mergeCell ref="C22:H22"/>
    <mergeCell ref="C20:H20"/>
    <mergeCell ref="I20:J20"/>
    <mergeCell ref="L20:N20"/>
    <mergeCell ref="O20:Q20"/>
    <mergeCell ref="C21:H21"/>
    <mergeCell ref="I21:J21"/>
    <mergeCell ref="L21:N21"/>
    <mergeCell ref="O21:Q21"/>
    <mergeCell ref="I24:J24"/>
    <mergeCell ref="L24:N24"/>
    <mergeCell ref="O24:Q24"/>
    <mergeCell ref="O18:Q18"/>
    <mergeCell ref="L18:N18"/>
    <mergeCell ref="I18:J18"/>
    <mergeCell ref="C18:H18"/>
    <mergeCell ref="C19:H19"/>
    <mergeCell ref="I19:J19"/>
    <mergeCell ref="L19:N19"/>
    <mergeCell ref="J11:K12"/>
    <mergeCell ref="J13:K14"/>
    <mergeCell ref="J15:K16"/>
    <mergeCell ref="O19:Q19"/>
    <mergeCell ref="L8:Q10"/>
    <mergeCell ref="L11:Q12"/>
    <mergeCell ref="L13:Q14"/>
    <mergeCell ref="L15:Q16"/>
    <mergeCell ref="A1:Q3"/>
    <mergeCell ref="M4:N5"/>
    <mergeCell ref="O4:Q5"/>
    <mergeCell ref="A8:C10"/>
    <mergeCell ref="D8:H10"/>
    <mergeCell ref="J8:K10"/>
    <mergeCell ref="A14:C16"/>
    <mergeCell ref="D14:H16"/>
    <mergeCell ref="A11:C13"/>
    <mergeCell ref="D11:H13"/>
  </mergeCells>
  <phoneticPr fontId="2"/>
  <pageMargins left="0.51181102362204722" right="0" top="0.59055118110236227" bottom="0.59055118110236227" header="0.31496062992125984" footer="0.31496062992125984"/>
  <pageSetup paperSize="9" orientation="portrait" r:id="rId1"/>
  <rowBreaks count="2" manualBreakCount="2">
    <brk id="39" max="16383" man="1"/>
    <brk id="78" max="16383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8"/>
  <sheetViews>
    <sheetView zoomScaleNormal="100" workbookViewId="0">
      <selection activeCell="A71" sqref="A71:B71"/>
    </sheetView>
  </sheetViews>
  <sheetFormatPr defaultRowHeight="18.75"/>
  <sheetData>
    <row r="1" spans="1:9" ht="32.2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9" ht="15" customHeight="1">
      <c r="G2" s="53" t="s">
        <v>1</v>
      </c>
      <c r="H2" s="126"/>
      <c r="I2" s="126"/>
    </row>
    <row r="3" spans="1:9" ht="32.25" customHeight="1">
      <c r="A3" s="118"/>
      <c r="B3" s="119"/>
      <c r="C3" s="119"/>
      <c r="D3" s="119"/>
      <c r="E3" s="119"/>
      <c r="F3" s="119"/>
      <c r="G3" s="54"/>
      <c r="H3" s="54"/>
      <c r="I3" s="55" t="s">
        <v>42</v>
      </c>
    </row>
    <row r="4" spans="1:9" ht="17.25" customHeight="1">
      <c r="G4" s="54"/>
      <c r="H4" s="54"/>
      <c r="I4" s="54"/>
    </row>
    <row r="5" spans="1:9" ht="12" customHeight="1">
      <c r="A5" s="223" t="s">
        <v>2</v>
      </c>
      <c r="B5" s="224"/>
      <c r="C5" s="225" t="str">
        <f>IF(SUM(D40:E42,D82:E84)=0,"",SUM(D40:E42,D82:E84))</f>
        <v/>
      </c>
      <c r="D5" s="225"/>
      <c r="E5" s="225"/>
      <c r="F5" s="115" t="s">
        <v>3</v>
      </c>
      <c r="G5" s="102"/>
      <c r="H5" s="102"/>
      <c r="I5" s="102"/>
    </row>
    <row r="6" spans="1:9" ht="12" customHeight="1">
      <c r="A6" s="223"/>
      <c r="B6" s="224"/>
      <c r="C6" s="225"/>
      <c r="D6" s="225"/>
      <c r="E6" s="225"/>
      <c r="F6" s="98"/>
      <c r="G6" s="102"/>
      <c r="H6" s="102"/>
      <c r="I6" s="102"/>
    </row>
    <row r="7" spans="1:9" ht="12" customHeight="1">
      <c r="A7" s="224"/>
      <c r="B7" s="224"/>
      <c r="C7" s="225"/>
      <c r="D7" s="225"/>
      <c r="E7" s="225"/>
      <c r="F7" s="98"/>
      <c r="G7" s="102"/>
      <c r="H7" s="102"/>
      <c r="I7" s="102"/>
    </row>
    <row r="8" spans="1:9" ht="12" customHeight="1">
      <c r="A8" s="226" t="s">
        <v>4</v>
      </c>
      <c r="B8" s="227"/>
      <c r="C8" s="228" t="str">
        <f>IF(SUM(F40:G42,F82:G84)=0,"",SUM(F40:G42,F82:G84))</f>
        <v/>
      </c>
      <c r="D8" s="229"/>
      <c r="E8" s="230"/>
      <c r="F8" s="98"/>
      <c r="G8" s="102"/>
      <c r="H8" s="102"/>
      <c r="I8" s="102"/>
    </row>
    <row r="9" spans="1:9" ht="12" customHeight="1">
      <c r="A9" s="93"/>
      <c r="B9" s="94"/>
      <c r="C9" s="130"/>
      <c r="D9" s="131"/>
      <c r="E9" s="132"/>
      <c r="F9" s="98" t="s">
        <v>5</v>
      </c>
      <c r="G9" s="103"/>
      <c r="H9" s="104"/>
      <c r="I9" s="104"/>
    </row>
    <row r="10" spans="1:9" ht="12" customHeight="1">
      <c r="A10" s="95"/>
      <c r="B10" s="96"/>
      <c r="C10" s="133"/>
      <c r="D10" s="134"/>
      <c r="E10" s="135"/>
      <c r="F10" s="98"/>
      <c r="G10" s="104"/>
      <c r="H10" s="104"/>
      <c r="I10" s="104"/>
    </row>
    <row r="11" spans="1:9" ht="12" customHeight="1">
      <c r="A11" s="226" t="s">
        <v>6</v>
      </c>
      <c r="B11" s="227"/>
      <c r="C11" s="228" t="str">
        <f>IF(SUM(H40:I42,H82:I84)=0,"",SUM(H40:I42,H82:I84))</f>
        <v/>
      </c>
      <c r="D11" s="229"/>
      <c r="E11" s="230"/>
      <c r="F11" s="98" t="s">
        <v>7</v>
      </c>
      <c r="G11" s="102"/>
      <c r="H11" s="102"/>
      <c r="I11" s="102"/>
    </row>
    <row r="12" spans="1:9" ht="12" customHeight="1">
      <c r="A12" s="93"/>
      <c r="B12" s="94"/>
      <c r="C12" s="130"/>
      <c r="D12" s="131"/>
      <c r="E12" s="132"/>
      <c r="F12" s="98"/>
      <c r="G12" s="102"/>
      <c r="H12" s="102"/>
      <c r="I12" s="102"/>
    </row>
    <row r="13" spans="1:9" ht="12" customHeight="1">
      <c r="A13" s="95"/>
      <c r="B13" s="96"/>
      <c r="C13" s="133"/>
      <c r="D13" s="134"/>
      <c r="E13" s="135"/>
      <c r="F13" s="99" t="s">
        <v>8</v>
      </c>
      <c r="G13" s="102"/>
      <c r="H13" s="102"/>
      <c r="I13" s="102"/>
    </row>
    <row r="14" spans="1:9" ht="10.5" customHeight="1">
      <c r="F14" s="99"/>
      <c r="G14" s="102"/>
      <c r="H14" s="102"/>
      <c r="I14" s="102"/>
    </row>
    <row r="15" spans="1:9" ht="16.5" customHeight="1">
      <c r="F15" s="12" t="s">
        <v>9</v>
      </c>
      <c r="G15" s="69"/>
      <c r="H15" s="69"/>
      <c r="I15" s="69"/>
    </row>
    <row r="16" spans="1:9" ht="14.1" customHeight="1">
      <c r="A16" s="113" t="s">
        <v>43</v>
      </c>
      <c r="B16" s="113"/>
      <c r="C16" s="113"/>
      <c r="D16" s="113"/>
      <c r="E16" s="113"/>
      <c r="F16" s="113"/>
      <c r="G16" s="113"/>
      <c r="H16" s="113"/>
      <c r="I16" s="113"/>
    </row>
    <row r="17" spans="1:9" ht="14.1" customHeight="1">
      <c r="A17" s="80" t="s">
        <v>11</v>
      </c>
      <c r="B17" s="80"/>
      <c r="C17" s="80"/>
      <c r="D17" s="80"/>
      <c r="E17" s="80"/>
      <c r="F17" s="80"/>
      <c r="G17" s="80"/>
      <c r="H17" s="80"/>
      <c r="I17" s="80"/>
    </row>
    <row r="18" spans="1:9" ht="14.1" customHeight="1">
      <c r="A18" s="108" t="s">
        <v>12</v>
      </c>
      <c r="B18" s="108"/>
      <c r="C18" s="108"/>
      <c r="D18" s="108"/>
      <c r="E18" s="108"/>
      <c r="F18" s="108"/>
      <c r="G18" s="108"/>
      <c r="H18" s="108"/>
      <c r="I18" s="108"/>
    </row>
    <row r="19" spans="1:9" ht="14.1" customHeight="1">
      <c r="A19" s="80" t="s">
        <v>13</v>
      </c>
      <c r="B19" s="80"/>
      <c r="C19" s="80"/>
      <c r="D19" s="80"/>
      <c r="E19" s="80"/>
      <c r="F19" s="80"/>
      <c r="G19" s="80"/>
      <c r="H19" s="80"/>
      <c r="I19" s="80"/>
    </row>
    <row r="20" spans="1:9" ht="14.1" customHeight="1">
      <c r="A20" s="80" t="s">
        <v>14</v>
      </c>
      <c r="B20" s="80"/>
      <c r="C20" s="80"/>
      <c r="D20" s="80"/>
      <c r="E20" s="80"/>
      <c r="F20" s="80"/>
      <c r="G20" s="80"/>
      <c r="H20" s="80"/>
      <c r="I20" s="80"/>
    </row>
    <row r="21" spans="1:9" ht="14.1" customHeight="1">
      <c r="A21" s="100" t="s">
        <v>15</v>
      </c>
      <c r="B21" s="100"/>
      <c r="C21" s="100"/>
      <c r="D21" s="100"/>
      <c r="E21" s="100"/>
      <c r="F21" s="100"/>
      <c r="G21" s="100"/>
      <c r="H21" s="100"/>
      <c r="I21" s="100"/>
    </row>
    <row r="22" spans="1:9" ht="13.5" customHeight="1" thickBot="1">
      <c r="A22" s="6"/>
      <c r="B22" s="6"/>
      <c r="C22" s="6"/>
      <c r="D22" s="6"/>
      <c r="E22" s="6"/>
      <c r="F22" s="6"/>
      <c r="G22" s="6"/>
      <c r="H22" s="105" t="s">
        <v>16</v>
      </c>
      <c r="I22" s="105"/>
    </row>
    <row r="23" spans="1:9" ht="24" customHeight="1">
      <c r="A23" s="109" t="s">
        <v>17</v>
      </c>
      <c r="B23" s="74"/>
      <c r="C23" s="74" t="s">
        <v>18</v>
      </c>
      <c r="D23" s="74"/>
      <c r="E23" s="74"/>
      <c r="F23" s="74"/>
      <c r="G23" s="74" t="s">
        <v>19</v>
      </c>
      <c r="H23" s="74"/>
      <c r="I23" s="3" t="s">
        <v>20</v>
      </c>
    </row>
    <row r="24" spans="1:9" ht="24" customHeight="1">
      <c r="A24" s="231"/>
      <c r="B24" s="232"/>
      <c r="C24" s="232"/>
      <c r="D24" s="232"/>
      <c r="E24" s="232"/>
      <c r="F24" s="232"/>
      <c r="G24" s="233"/>
      <c r="H24" s="234"/>
      <c r="I24" s="235"/>
    </row>
    <row r="25" spans="1:9" ht="24" customHeight="1">
      <c r="A25" s="114"/>
      <c r="B25" s="106"/>
      <c r="C25" s="106"/>
      <c r="D25" s="106"/>
      <c r="E25" s="106"/>
      <c r="F25" s="106"/>
      <c r="G25" s="197"/>
      <c r="H25" s="198"/>
      <c r="I25" s="67"/>
    </row>
    <row r="26" spans="1:9" ht="24" customHeight="1">
      <c r="A26" s="114"/>
      <c r="B26" s="106"/>
      <c r="C26" s="106"/>
      <c r="D26" s="106"/>
      <c r="E26" s="106"/>
      <c r="F26" s="106"/>
      <c r="G26" s="197"/>
      <c r="H26" s="198"/>
      <c r="I26" s="67"/>
    </row>
    <row r="27" spans="1:9" ht="24" customHeight="1">
      <c r="A27" s="114"/>
      <c r="B27" s="106"/>
      <c r="C27" s="106"/>
      <c r="D27" s="106"/>
      <c r="E27" s="106"/>
      <c r="F27" s="106"/>
      <c r="G27" s="197"/>
      <c r="H27" s="198"/>
      <c r="I27" s="67"/>
    </row>
    <row r="28" spans="1:9" ht="24" customHeight="1">
      <c r="A28" s="114"/>
      <c r="B28" s="106"/>
      <c r="C28" s="106"/>
      <c r="D28" s="106"/>
      <c r="E28" s="106"/>
      <c r="F28" s="106"/>
      <c r="G28" s="197"/>
      <c r="H28" s="198"/>
      <c r="I28" s="67"/>
    </row>
    <row r="29" spans="1:9" ht="24" customHeight="1">
      <c r="A29" s="114"/>
      <c r="B29" s="106"/>
      <c r="C29" s="106"/>
      <c r="D29" s="106"/>
      <c r="E29" s="106"/>
      <c r="F29" s="106"/>
      <c r="G29" s="197"/>
      <c r="H29" s="198"/>
      <c r="I29" s="67"/>
    </row>
    <row r="30" spans="1:9" ht="24" customHeight="1">
      <c r="A30" s="114"/>
      <c r="B30" s="106"/>
      <c r="C30" s="106"/>
      <c r="D30" s="106"/>
      <c r="E30" s="106"/>
      <c r="F30" s="106"/>
      <c r="G30" s="197"/>
      <c r="H30" s="198"/>
      <c r="I30" s="67"/>
    </row>
    <row r="31" spans="1:9" ht="24" customHeight="1">
      <c r="A31" s="114"/>
      <c r="B31" s="106"/>
      <c r="C31" s="106"/>
      <c r="D31" s="106"/>
      <c r="E31" s="106"/>
      <c r="F31" s="106"/>
      <c r="G31" s="197"/>
      <c r="H31" s="198"/>
      <c r="I31" s="67"/>
    </row>
    <row r="32" spans="1:9" ht="24" customHeight="1">
      <c r="A32" s="114"/>
      <c r="B32" s="106"/>
      <c r="C32" s="106"/>
      <c r="D32" s="106"/>
      <c r="E32" s="106"/>
      <c r="F32" s="106"/>
      <c r="G32" s="197"/>
      <c r="H32" s="198"/>
      <c r="I32" s="67"/>
    </row>
    <row r="33" spans="1:10" ht="24" customHeight="1">
      <c r="A33" s="114"/>
      <c r="B33" s="106"/>
      <c r="C33" s="106"/>
      <c r="D33" s="106"/>
      <c r="E33" s="106"/>
      <c r="F33" s="106"/>
      <c r="G33" s="197"/>
      <c r="H33" s="198"/>
      <c r="I33" s="67"/>
    </row>
    <row r="34" spans="1:10" ht="24" customHeight="1">
      <c r="A34" s="114"/>
      <c r="B34" s="106"/>
      <c r="C34" s="106"/>
      <c r="D34" s="106"/>
      <c r="E34" s="106"/>
      <c r="F34" s="106"/>
      <c r="G34" s="197"/>
      <c r="H34" s="198"/>
      <c r="I34" s="67"/>
    </row>
    <row r="35" spans="1:10" ht="24" customHeight="1">
      <c r="A35" s="114"/>
      <c r="B35" s="106"/>
      <c r="C35" s="106"/>
      <c r="D35" s="106"/>
      <c r="E35" s="106"/>
      <c r="F35" s="106"/>
      <c r="G35" s="197"/>
      <c r="H35" s="198"/>
      <c r="I35" s="67"/>
    </row>
    <row r="36" spans="1:10" ht="24" customHeight="1">
      <c r="A36" s="114"/>
      <c r="B36" s="106"/>
      <c r="C36" s="106"/>
      <c r="D36" s="106"/>
      <c r="E36" s="106"/>
      <c r="F36" s="106"/>
      <c r="G36" s="197"/>
      <c r="H36" s="198"/>
      <c r="I36" s="67"/>
    </row>
    <row r="37" spans="1:10" ht="24" customHeight="1">
      <c r="A37" s="114"/>
      <c r="B37" s="106"/>
      <c r="C37" s="106"/>
      <c r="D37" s="106"/>
      <c r="E37" s="106"/>
      <c r="F37" s="106"/>
      <c r="G37" s="197"/>
      <c r="H37" s="198"/>
      <c r="I37" s="67"/>
    </row>
    <row r="38" spans="1:10" ht="24" customHeight="1" thickBot="1">
      <c r="A38" s="123"/>
      <c r="B38" s="124"/>
      <c r="C38" s="124"/>
      <c r="D38" s="124"/>
      <c r="E38" s="124"/>
      <c r="F38" s="124"/>
      <c r="G38" s="199"/>
      <c r="H38" s="200"/>
      <c r="I38" s="68"/>
    </row>
    <row r="39" spans="1:10" ht="24" customHeight="1">
      <c r="A39" s="5"/>
      <c r="B39" s="7"/>
      <c r="C39" s="8" t="s">
        <v>20</v>
      </c>
      <c r="D39" s="74" t="s">
        <v>44</v>
      </c>
      <c r="E39" s="74"/>
      <c r="F39" s="74" t="s">
        <v>22</v>
      </c>
      <c r="G39" s="74"/>
      <c r="H39" s="75" t="s">
        <v>45</v>
      </c>
      <c r="I39" s="76"/>
    </row>
    <row r="40" spans="1:10" ht="24" customHeight="1">
      <c r="B40" s="5"/>
      <c r="C40" s="52" t="s">
        <v>24</v>
      </c>
      <c r="D40" s="70">
        <f>SUMIF($I$24:$I$38,C40,$G$24:$H$38)</f>
        <v>0</v>
      </c>
      <c r="E40" s="70"/>
      <c r="F40" s="236">
        <f>ROUND(D40*0.1,0)</f>
        <v>0</v>
      </c>
      <c r="G40" s="236"/>
      <c r="H40" s="236">
        <f>SUM(D40:G40)</f>
        <v>0</v>
      </c>
      <c r="I40" s="237"/>
      <c r="J40" s="1"/>
    </row>
    <row r="41" spans="1:10" ht="24" customHeight="1">
      <c r="B41" s="5"/>
      <c r="C41" s="50" t="s">
        <v>25</v>
      </c>
      <c r="D41" s="70">
        <f t="shared" ref="D41:D42" si="0">SUMIF($I$24:$I$38,C41,$G$24:$H$38)</f>
        <v>0</v>
      </c>
      <c r="E41" s="70"/>
      <c r="F41" s="70">
        <f>ROUND(D41*0.08,0)</f>
        <v>0</v>
      </c>
      <c r="G41" s="70"/>
      <c r="H41" s="70">
        <f t="shared" ref="H41:H42" si="1">SUM(D41:G41)</f>
        <v>0</v>
      </c>
      <c r="I41" s="71"/>
      <c r="J41" s="2"/>
    </row>
    <row r="42" spans="1:10" ht="24" customHeight="1" thickBot="1">
      <c r="A42" s="45"/>
      <c r="B42" s="46"/>
      <c r="C42" s="51" t="s">
        <v>26</v>
      </c>
      <c r="D42" s="72">
        <f t="shared" si="0"/>
        <v>0</v>
      </c>
      <c r="E42" s="72"/>
      <c r="F42" s="72">
        <v>0</v>
      </c>
      <c r="G42" s="72"/>
      <c r="H42" s="72">
        <f t="shared" si="1"/>
        <v>0</v>
      </c>
      <c r="I42" s="73"/>
      <c r="J42" s="2"/>
    </row>
    <row r="43" spans="1:10" ht="32.25" customHeight="1">
      <c r="A43" s="116" t="s">
        <v>0</v>
      </c>
      <c r="B43" s="116"/>
      <c r="C43" s="116"/>
      <c r="D43" s="116"/>
      <c r="E43" s="116"/>
      <c r="F43" s="116"/>
      <c r="G43" s="116"/>
      <c r="H43" s="116"/>
      <c r="I43" s="116"/>
    </row>
    <row r="44" spans="1:10" ht="15" customHeight="1">
      <c r="G44" s="4" t="s">
        <v>1</v>
      </c>
      <c r="H44" s="117" t="str">
        <f>IF(H2="","",H2)</f>
        <v/>
      </c>
      <c r="I44" s="117"/>
    </row>
    <row r="45" spans="1:10" ht="32.25" customHeight="1">
      <c r="A45" s="118"/>
      <c r="B45" s="119"/>
      <c r="C45" s="119"/>
      <c r="D45" s="119"/>
      <c r="E45" s="119"/>
      <c r="F45" s="119"/>
      <c r="I45" s="25" t="s">
        <v>46</v>
      </c>
    </row>
    <row r="46" spans="1:10" ht="18.75" customHeight="1"/>
    <row r="47" spans="1:10" ht="12" customHeight="1">
      <c r="A47" s="223" t="s">
        <v>2</v>
      </c>
      <c r="B47" s="224"/>
      <c r="C47" s="238" t="s">
        <v>47</v>
      </c>
      <c r="D47" s="238"/>
      <c r="E47" s="238"/>
      <c r="F47" s="115" t="s">
        <v>3</v>
      </c>
      <c r="G47" s="90" t="str">
        <f>IF(G5="","",G5)</f>
        <v/>
      </c>
      <c r="H47" s="90"/>
      <c r="I47" s="90"/>
    </row>
    <row r="48" spans="1:10" ht="12" customHeight="1">
      <c r="A48" s="223"/>
      <c r="B48" s="224"/>
      <c r="C48" s="238"/>
      <c r="D48" s="238"/>
      <c r="E48" s="238"/>
      <c r="F48" s="98"/>
      <c r="G48" s="90"/>
      <c r="H48" s="90"/>
      <c r="I48" s="90"/>
    </row>
    <row r="49" spans="1:9" ht="12" customHeight="1">
      <c r="A49" s="224"/>
      <c r="B49" s="224"/>
      <c r="C49" s="238"/>
      <c r="D49" s="238"/>
      <c r="E49" s="238"/>
      <c r="F49" s="98"/>
      <c r="G49" s="90" t="str">
        <f>IF(G7="","",G7)</f>
        <v/>
      </c>
      <c r="H49" s="90"/>
      <c r="I49" s="90"/>
    </row>
    <row r="50" spans="1:9" ht="12" customHeight="1">
      <c r="A50" s="226" t="s">
        <v>4</v>
      </c>
      <c r="B50" s="227"/>
      <c r="C50" s="238" t="s">
        <v>47</v>
      </c>
      <c r="D50" s="238"/>
      <c r="E50" s="238"/>
      <c r="F50" s="98"/>
      <c r="G50" s="90"/>
      <c r="H50" s="90"/>
      <c r="I50" s="90"/>
    </row>
    <row r="51" spans="1:9" ht="12" customHeight="1">
      <c r="A51" s="93"/>
      <c r="B51" s="94"/>
      <c r="C51" s="238"/>
      <c r="D51" s="238"/>
      <c r="E51" s="238"/>
      <c r="F51" s="98" t="s">
        <v>5</v>
      </c>
      <c r="G51" s="90" t="str">
        <f>IF(G9="","",G9)</f>
        <v/>
      </c>
      <c r="H51" s="90"/>
      <c r="I51" s="90"/>
    </row>
    <row r="52" spans="1:9" ht="12" customHeight="1">
      <c r="A52" s="95"/>
      <c r="B52" s="96"/>
      <c r="C52" s="238"/>
      <c r="D52" s="238"/>
      <c r="E52" s="238"/>
      <c r="F52" s="98"/>
      <c r="G52" s="90"/>
      <c r="H52" s="90"/>
      <c r="I52" s="90"/>
    </row>
    <row r="53" spans="1:9" ht="12" customHeight="1">
      <c r="A53" s="226" t="s">
        <v>6</v>
      </c>
      <c r="B53" s="227"/>
      <c r="C53" s="238" t="s">
        <v>47</v>
      </c>
      <c r="D53" s="238"/>
      <c r="E53" s="238"/>
      <c r="F53" s="98" t="s">
        <v>7</v>
      </c>
      <c r="G53" s="90" t="str">
        <f>IF(G11="","",G11)</f>
        <v/>
      </c>
      <c r="H53" s="90"/>
      <c r="I53" s="90"/>
    </row>
    <row r="54" spans="1:9" ht="12" customHeight="1">
      <c r="A54" s="93"/>
      <c r="B54" s="94"/>
      <c r="C54" s="238"/>
      <c r="D54" s="238"/>
      <c r="E54" s="238"/>
      <c r="F54" s="98"/>
      <c r="G54" s="90"/>
      <c r="H54" s="90"/>
      <c r="I54" s="90"/>
    </row>
    <row r="55" spans="1:9" ht="12" customHeight="1">
      <c r="A55" s="95"/>
      <c r="B55" s="96"/>
      <c r="C55" s="238"/>
      <c r="D55" s="238"/>
      <c r="E55" s="238"/>
      <c r="F55" s="99" t="s">
        <v>8</v>
      </c>
      <c r="G55" s="90" t="str">
        <f>IF(G13="","",G13)</f>
        <v/>
      </c>
      <c r="H55" s="90"/>
      <c r="I55" s="90"/>
    </row>
    <row r="56" spans="1:9" ht="10.5" customHeight="1">
      <c r="F56" s="99"/>
      <c r="G56" s="90"/>
      <c r="H56" s="90"/>
      <c r="I56" s="90"/>
    </row>
    <row r="57" spans="1:9" ht="16.5" customHeight="1">
      <c r="F57" s="12" t="s">
        <v>9</v>
      </c>
      <c r="G57" s="69" t="str">
        <f>IF(G15="","",G15)</f>
        <v/>
      </c>
      <c r="H57" s="69"/>
      <c r="I57" s="69"/>
    </row>
    <row r="58" spans="1:9" ht="14.1" customHeight="1">
      <c r="A58" s="113" t="s">
        <v>43</v>
      </c>
      <c r="B58" s="113"/>
      <c r="C58" s="113"/>
      <c r="D58" s="113"/>
      <c r="E58" s="113"/>
      <c r="F58" s="113"/>
      <c r="G58" s="113"/>
      <c r="H58" s="113"/>
      <c r="I58" s="113"/>
    </row>
    <row r="59" spans="1:9" ht="14.1" customHeight="1">
      <c r="A59" s="80" t="s">
        <v>11</v>
      </c>
      <c r="B59" s="80"/>
      <c r="C59" s="80"/>
      <c r="D59" s="80"/>
      <c r="E59" s="80"/>
      <c r="F59" s="80"/>
      <c r="G59" s="80"/>
      <c r="H59" s="80"/>
      <c r="I59" s="80"/>
    </row>
    <row r="60" spans="1:9" ht="14.1" customHeight="1">
      <c r="A60" s="108" t="s">
        <v>12</v>
      </c>
      <c r="B60" s="108"/>
      <c r="C60" s="108"/>
      <c r="D60" s="108"/>
      <c r="E60" s="108"/>
      <c r="F60" s="108"/>
      <c r="G60" s="108"/>
      <c r="H60" s="108"/>
      <c r="I60" s="108"/>
    </row>
    <row r="61" spans="1:9" ht="14.1" customHeight="1">
      <c r="A61" s="80" t="s">
        <v>13</v>
      </c>
      <c r="B61" s="80"/>
      <c r="C61" s="80"/>
      <c r="D61" s="80"/>
      <c r="E61" s="80"/>
      <c r="F61" s="80"/>
      <c r="G61" s="80"/>
      <c r="H61" s="80"/>
      <c r="I61" s="80"/>
    </row>
    <row r="62" spans="1:9" ht="14.1" customHeight="1">
      <c r="A62" s="80" t="s">
        <v>14</v>
      </c>
      <c r="B62" s="80"/>
      <c r="C62" s="80"/>
      <c r="D62" s="80"/>
      <c r="E62" s="80"/>
      <c r="F62" s="80"/>
      <c r="G62" s="80"/>
      <c r="H62" s="80"/>
      <c r="I62" s="80"/>
    </row>
    <row r="63" spans="1:9" ht="14.1" customHeight="1">
      <c r="A63" s="100" t="s">
        <v>15</v>
      </c>
      <c r="B63" s="100"/>
      <c r="C63" s="100"/>
      <c r="D63" s="100"/>
      <c r="E63" s="100"/>
      <c r="F63" s="100"/>
      <c r="G63" s="100"/>
      <c r="H63" s="100"/>
      <c r="I63" s="100"/>
    </row>
    <row r="64" spans="1:9" ht="13.5" customHeight="1" thickBot="1">
      <c r="A64" s="6"/>
      <c r="B64" s="6"/>
      <c r="C64" s="6"/>
      <c r="D64" s="6"/>
      <c r="E64" s="6"/>
      <c r="F64" s="6"/>
      <c r="G64" s="6"/>
      <c r="H64" s="105" t="s">
        <v>16</v>
      </c>
      <c r="I64" s="105"/>
    </row>
    <row r="65" spans="1:9" ht="24" customHeight="1">
      <c r="A65" s="109" t="s">
        <v>17</v>
      </c>
      <c r="B65" s="74"/>
      <c r="C65" s="74" t="s">
        <v>18</v>
      </c>
      <c r="D65" s="74"/>
      <c r="E65" s="74"/>
      <c r="F65" s="74"/>
      <c r="G65" s="74" t="s">
        <v>19</v>
      </c>
      <c r="H65" s="74"/>
      <c r="I65" s="3" t="s">
        <v>20</v>
      </c>
    </row>
    <row r="66" spans="1:9" ht="24" customHeight="1">
      <c r="A66" s="231"/>
      <c r="B66" s="232"/>
      <c r="C66" s="232"/>
      <c r="D66" s="232"/>
      <c r="E66" s="232"/>
      <c r="F66" s="232"/>
      <c r="G66" s="239"/>
      <c r="H66" s="239"/>
      <c r="I66" s="235"/>
    </row>
    <row r="67" spans="1:9" ht="24" customHeight="1">
      <c r="A67" s="201"/>
      <c r="B67" s="202"/>
      <c r="C67" s="106"/>
      <c r="D67" s="106"/>
      <c r="E67" s="106"/>
      <c r="F67" s="106"/>
      <c r="G67" s="107"/>
      <c r="H67" s="107"/>
      <c r="I67" s="67"/>
    </row>
    <row r="68" spans="1:9" ht="24" customHeight="1">
      <c r="A68" s="201"/>
      <c r="B68" s="202"/>
      <c r="C68" s="106"/>
      <c r="D68" s="106"/>
      <c r="E68" s="106"/>
      <c r="F68" s="106"/>
      <c r="G68" s="107"/>
      <c r="H68" s="107"/>
      <c r="I68" s="67"/>
    </row>
    <row r="69" spans="1:9" ht="24" customHeight="1">
      <c r="A69" s="201"/>
      <c r="B69" s="202"/>
      <c r="C69" s="106"/>
      <c r="D69" s="106"/>
      <c r="E69" s="106"/>
      <c r="F69" s="106"/>
      <c r="G69" s="107"/>
      <c r="H69" s="107"/>
      <c r="I69" s="67"/>
    </row>
    <row r="70" spans="1:9" ht="24" customHeight="1">
      <c r="A70" s="201"/>
      <c r="B70" s="202"/>
      <c r="C70" s="106"/>
      <c r="D70" s="106"/>
      <c r="E70" s="106"/>
      <c r="F70" s="106"/>
      <c r="G70" s="107"/>
      <c r="H70" s="107"/>
      <c r="I70" s="67"/>
    </row>
    <row r="71" spans="1:9" ht="24" customHeight="1">
      <c r="A71" s="201"/>
      <c r="B71" s="202"/>
      <c r="C71" s="106"/>
      <c r="D71" s="106"/>
      <c r="E71" s="106"/>
      <c r="F71" s="106"/>
      <c r="G71" s="107"/>
      <c r="H71" s="107"/>
      <c r="I71" s="67"/>
    </row>
    <row r="72" spans="1:9" ht="24" customHeight="1">
      <c r="A72" s="201"/>
      <c r="B72" s="202"/>
      <c r="C72" s="106"/>
      <c r="D72" s="106"/>
      <c r="E72" s="106"/>
      <c r="F72" s="106"/>
      <c r="G72" s="107"/>
      <c r="H72" s="107"/>
      <c r="I72" s="67"/>
    </row>
    <row r="73" spans="1:9" ht="24" customHeight="1">
      <c r="A73" s="201"/>
      <c r="B73" s="202"/>
      <c r="C73" s="106"/>
      <c r="D73" s="106"/>
      <c r="E73" s="106"/>
      <c r="F73" s="106"/>
      <c r="G73" s="107"/>
      <c r="H73" s="107"/>
      <c r="I73" s="67"/>
    </row>
    <row r="74" spans="1:9" ht="24" customHeight="1">
      <c r="A74" s="201"/>
      <c r="B74" s="202"/>
      <c r="C74" s="106"/>
      <c r="D74" s="106"/>
      <c r="E74" s="106"/>
      <c r="F74" s="106"/>
      <c r="G74" s="107"/>
      <c r="H74" s="107"/>
      <c r="I74" s="67"/>
    </row>
    <row r="75" spans="1:9" ht="24" customHeight="1">
      <c r="A75" s="201"/>
      <c r="B75" s="202"/>
      <c r="C75" s="106"/>
      <c r="D75" s="106"/>
      <c r="E75" s="106"/>
      <c r="F75" s="106"/>
      <c r="G75" s="107"/>
      <c r="H75" s="107"/>
      <c r="I75" s="67"/>
    </row>
    <row r="76" spans="1:9" ht="24" customHeight="1">
      <c r="A76" s="201"/>
      <c r="B76" s="202"/>
      <c r="C76" s="106"/>
      <c r="D76" s="106"/>
      <c r="E76" s="106"/>
      <c r="F76" s="106"/>
      <c r="G76" s="107"/>
      <c r="H76" s="107"/>
      <c r="I76" s="67"/>
    </row>
    <row r="77" spans="1:9" ht="24" customHeight="1">
      <c r="A77" s="201"/>
      <c r="B77" s="202"/>
      <c r="C77" s="106"/>
      <c r="D77" s="106"/>
      <c r="E77" s="106"/>
      <c r="F77" s="106"/>
      <c r="G77" s="107"/>
      <c r="H77" s="107"/>
      <c r="I77" s="67"/>
    </row>
    <row r="78" spans="1:9" ht="24" customHeight="1">
      <c r="A78" s="201"/>
      <c r="B78" s="202"/>
      <c r="C78" s="106"/>
      <c r="D78" s="106"/>
      <c r="E78" s="106"/>
      <c r="F78" s="106"/>
      <c r="G78" s="107"/>
      <c r="H78" s="107"/>
      <c r="I78" s="67"/>
    </row>
    <row r="79" spans="1:9" ht="24" customHeight="1">
      <c r="A79" s="201"/>
      <c r="B79" s="202"/>
      <c r="C79" s="106"/>
      <c r="D79" s="106"/>
      <c r="E79" s="106"/>
      <c r="F79" s="106"/>
      <c r="G79" s="107"/>
      <c r="H79" s="107"/>
      <c r="I79" s="67"/>
    </row>
    <row r="80" spans="1:9" ht="24" customHeight="1" thickBot="1">
      <c r="A80" s="203"/>
      <c r="B80" s="204"/>
      <c r="C80" s="124"/>
      <c r="D80" s="124"/>
      <c r="E80" s="124"/>
      <c r="F80" s="124"/>
      <c r="G80" s="125"/>
      <c r="H80" s="125"/>
      <c r="I80" s="68"/>
    </row>
    <row r="81" spans="1:10" ht="24" customHeight="1">
      <c r="A81" s="5"/>
      <c r="B81" s="7"/>
      <c r="C81" s="8" t="s">
        <v>20</v>
      </c>
      <c r="D81" s="74" t="s">
        <v>44</v>
      </c>
      <c r="E81" s="74"/>
      <c r="F81" s="74" t="s">
        <v>22</v>
      </c>
      <c r="G81" s="74"/>
      <c r="H81" s="75" t="s">
        <v>45</v>
      </c>
      <c r="I81" s="76"/>
    </row>
    <row r="82" spans="1:10" ht="24" customHeight="1">
      <c r="B82" s="5"/>
      <c r="C82" s="52" t="s">
        <v>24</v>
      </c>
      <c r="D82" s="70">
        <f>SUMIF($I$66:$I$80,C82,$G$66:$H$80)</f>
        <v>0</v>
      </c>
      <c r="E82" s="70"/>
      <c r="F82" s="236">
        <f>ROUND(D82*0.1,0)</f>
        <v>0</v>
      </c>
      <c r="G82" s="236"/>
      <c r="H82" s="236">
        <f>SUM(D82:G82)</f>
        <v>0</v>
      </c>
      <c r="I82" s="237"/>
      <c r="J82" s="1"/>
    </row>
    <row r="83" spans="1:10" ht="24" customHeight="1">
      <c r="B83" s="5"/>
      <c r="C83" s="50" t="s">
        <v>25</v>
      </c>
      <c r="D83" s="70">
        <f t="shared" ref="D83:D84" si="2">SUMIF($I$66:$I$80,C83,$G$66:$H$80)</f>
        <v>0</v>
      </c>
      <c r="E83" s="70"/>
      <c r="F83" s="70">
        <f>ROUND(D83*0.08,0)</f>
        <v>0</v>
      </c>
      <c r="G83" s="70"/>
      <c r="H83" s="70">
        <f t="shared" ref="H83:H84" si="3">SUM(D83:G83)</f>
        <v>0</v>
      </c>
      <c r="I83" s="71"/>
      <c r="J83" s="2"/>
    </row>
    <row r="84" spans="1:10" ht="24" customHeight="1" thickBot="1">
      <c r="A84" s="205"/>
      <c r="B84" s="206"/>
      <c r="C84" s="51" t="s">
        <v>26</v>
      </c>
      <c r="D84" s="72">
        <f t="shared" si="2"/>
        <v>0</v>
      </c>
      <c r="E84" s="72"/>
      <c r="F84" s="72">
        <v>0</v>
      </c>
      <c r="G84" s="72"/>
      <c r="H84" s="72">
        <f t="shared" si="3"/>
        <v>0</v>
      </c>
      <c r="I84" s="73"/>
      <c r="J84" s="2"/>
    </row>
    <row r="85" spans="1:10" ht="32.25" customHeight="1">
      <c r="A85" s="116" t="s">
        <v>27</v>
      </c>
      <c r="B85" s="116"/>
      <c r="C85" s="116"/>
      <c r="D85" s="116"/>
      <c r="E85" s="116"/>
      <c r="F85" s="116"/>
      <c r="G85" s="116"/>
      <c r="H85" s="116"/>
      <c r="I85" s="116"/>
    </row>
    <row r="86" spans="1:10" ht="15" customHeight="1">
      <c r="G86" s="4" t="s">
        <v>1</v>
      </c>
      <c r="H86" s="117" t="str">
        <f>IF(H2="","",H2)</f>
        <v/>
      </c>
      <c r="I86" s="117"/>
    </row>
    <row r="87" spans="1:10" ht="32.25" customHeight="1">
      <c r="A87" s="118"/>
      <c r="B87" s="119"/>
      <c r="C87" s="119"/>
      <c r="D87" s="119"/>
      <c r="E87" s="119"/>
      <c r="F87" s="119"/>
      <c r="I87" s="25" t="s">
        <v>42</v>
      </c>
    </row>
    <row r="88" spans="1:10" ht="18.75" customHeight="1"/>
    <row r="89" spans="1:10" ht="12" customHeight="1">
      <c r="A89" s="223" t="s">
        <v>2</v>
      </c>
      <c r="B89" s="224"/>
      <c r="C89" s="225" t="str">
        <f>IF(C5="","",C5)</f>
        <v/>
      </c>
      <c r="D89" s="225"/>
      <c r="E89" s="225"/>
      <c r="F89" s="115" t="s">
        <v>3</v>
      </c>
      <c r="G89" s="90" t="str">
        <f>IF(G5="","",G5)</f>
        <v/>
      </c>
      <c r="H89" s="90"/>
      <c r="I89" s="90"/>
    </row>
    <row r="90" spans="1:10" ht="12" customHeight="1">
      <c r="A90" s="223"/>
      <c r="B90" s="224"/>
      <c r="C90" s="225"/>
      <c r="D90" s="225"/>
      <c r="E90" s="225"/>
      <c r="F90" s="98"/>
      <c r="G90" s="90"/>
      <c r="H90" s="90"/>
      <c r="I90" s="90"/>
    </row>
    <row r="91" spans="1:10" ht="12" customHeight="1">
      <c r="A91" s="224"/>
      <c r="B91" s="224"/>
      <c r="C91" s="225"/>
      <c r="D91" s="225"/>
      <c r="E91" s="225"/>
      <c r="F91" s="98"/>
      <c r="G91" s="90" t="str">
        <f t="shared" ref="G91" si="4">IF(G7="","",G7)</f>
        <v/>
      </c>
      <c r="H91" s="90"/>
      <c r="I91" s="90"/>
    </row>
    <row r="92" spans="1:10" ht="12" customHeight="1">
      <c r="A92" s="226" t="s">
        <v>4</v>
      </c>
      <c r="B92" s="227"/>
      <c r="C92" s="225" t="str">
        <f t="shared" ref="C92" si="5">IF(C8="","",C8)</f>
        <v/>
      </c>
      <c r="D92" s="225"/>
      <c r="E92" s="225"/>
      <c r="F92" s="98"/>
      <c r="G92" s="90"/>
      <c r="H92" s="90"/>
      <c r="I92" s="90"/>
    </row>
    <row r="93" spans="1:10" ht="12" customHeight="1">
      <c r="A93" s="93"/>
      <c r="B93" s="94"/>
      <c r="C93" s="225"/>
      <c r="D93" s="225"/>
      <c r="E93" s="225"/>
      <c r="F93" s="98" t="s">
        <v>5</v>
      </c>
      <c r="G93" s="90" t="str">
        <f t="shared" ref="G93" si="6">IF(G9="","",G9)</f>
        <v/>
      </c>
      <c r="H93" s="90"/>
      <c r="I93" s="90"/>
    </row>
    <row r="94" spans="1:10" ht="12" customHeight="1">
      <c r="A94" s="95"/>
      <c r="B94" s="96"/>
      <c r="C94" s="225"/>
      <c r="D94" s="225"/>
      <c r="E94" s="225"/>
      <c r="F94" s="98"/>
      <c r="G94" s="90"/>
      <c r="H94" s="90"/>
      <c r="I94" s="90"/>
    </row>
    <row r="95" spans="1:10" ht="12" customHeight="1">
      <c r="A95" s="226" t="s">
        <v>6</v>
      </c>
      <c r="B95" s="227"/>
      <c r="C95" s="225" t="str">
        <f t="shared" ref="C95" si="7">IF(C11="","",C11)</f>
        <v/>
      </c>
      <c r="D95" s="225"/>
      <c r="E95" s="225"/>
      <c r="F95" s="98" t="s">
        <v>7</v>
      </c>
      <c r="G95" s="90" t="str">
        <f t="shared" ref="G95" si="8">IF(G11="","",G11)</f>
        <v/>
      </c>
      <c r="H95" s="90"/>
      <c r="I95" s="90"/>
    </row>
    <row r="96" spans="1:10" ht="12" customHeight="1">
      <c r="A96" s="93"/>
      <c r="B96" s="94"/>
      <c r="C96" s="225"/>
      <c r="D96" s="225"/>
      <c r="E96" s="225"/>
      <c r="F96" s="98"/>
      <c r="G96" s="90"/>
      <c r="H96" s="90"/>
      <c r="I96" s="90"/>
    </row>
    <row r="97" spans="1:9" ht="12" customHeight="1">
      <c r="A97" s="95"/>
      <c r="B97" s="96"/>
      <c r="C97" s="225"/>
      <c r="D97" s="225"/>
      <c r="E97" s="225"/>
      <c r="F97" s="99" t="s">
        <v>8</v>
      </c>
      <c r="G97" s="90" t="str">
        <f t="shared" ref="G97" si="9">IF(G13="","",G13)</f>
        <v/>
      </c>
      <c r="H97" s="90"/>
      <c r="I97" s="90"/>
    </row>
    <row r="98" spans="1:9" ht="10.5" customHeight="1">
      <c r="F98" s="99"/>
      <c r="G98" s="90"/>
      <c r="H98" s="90"/>
      <c r="I98" s="90"/>
    </row>
    <row r="99" spans="1:9" ht="16.5" customHeight="1">
      <c r="F99" s="12" t="s">
        <v>9</v>
      </c>
      <c r="G99" s="69" t="str">
        <f>IF(G15="","",G15)</f>
        <v/>
      </c>
      <c r="H99" s="69"/>
      <c r="I99" s="69"/>
    </row>
    <row r="100" spans="1:9" ht="14.1" customHeight="1">
      <c r="A100" s="113" t="s">
        <v>43</v>
      </c>
      <c r="B100" s="113"/>
      <c r="C100" s="113"/>
      <c r="D100" s="113"/>
      <c r="E100" s="113"/>
      <c r="F100" s="113"/>
      <c r="G100" s="113"/>
      <c r="H100" s="113"/>
      <c r="I100" s="113"/>
    </row>
    <row r="101" spans="1:9" ht="14.1" customHeight="1">
      <c r="A101" s="80" t="s">
        <v>11</v>
      </c>
      <c r="B101" s="80"/>
      <c r="C101" s="80"/>
      <c r="D101" s="80"/>
      <c r="E101" s="80"/>
      <c r="F101" s="80"/>
      <c r="G101" s="80"/>
      <c r="H101" s="80"/>
      <c r="I101" s="80"/>
    </row>
    <row r="102" spans="1:9" ht="14.1" customHeight="1">
      <c r="A102" s="108" t="s">
        <v>12</v>
      </c>
      <c r="B102" s="108"/>
      <c r="C102" s="108"/>
      <c r="D102" s="108"/>
      <c r="E102" s="108"/>
      <c r="F102" s="108"/>
      <c r="G102" s="108"/>
      <c r="H102" s="108"/>
      <c r="I102" s="108"/>
    </row>
    <row r="103" spans="1:9" ht="14.1" customHeight="1">
      <c r="A103" s="80" t="s">
        <v>13</v>
      </c>
      <c r="B103" s="80"/>
      <c r="C103" s="80"/>
      <c r="D103" s="80"/>
      <c r="E103" s="80"/>
      <c r="F103" s="80"/>
      <c r="G103" s="80"/>
      <c r="H103" s="80"/>
      <c r="I103" s="80"/>
    </row>
    <row r="104" spans="1:9" ht="14.1" customHeight="1">
      <c r="A104" s="80" t="s">
        <v>14</v>
      </c>
      <c r="B104" s="80"/>
      <c r="C104" s="80"/>
      <c r="D104" s="80"/>
      <c r="E104" s="80"/>
      <c r="F104" s="80"/>
      <c r="G104" s="80"/>
      <c r="H104" s="80"/>
      <c r="I104" s="80"/>
    </row>
    <row r="105" spans="1:9" ht="14.1" customHeight="1">
      <c r="A105" s="100" t="s">
        <v>15</v>
      </c>
      <c r="B105" s="100"/>
      <c r="C105" s="100"/>
      <c r="D105" s="100"/>
      <c r="E105" s="100"/>
      <c r="F105" s="100"/>
      <c r="G105" s="100"/>
      <c r="H105" s="100"/>
      <c r="I105" s="100"/>
    </row>
    <row r="106" spans="1:9" ht="13.5" customHeight="1" thickBot="1">
      <c r="A106" s="6"/>
      <c r="B106" s="6"/>
      <c r="C106" s="6"/>
      <c r="D106" s="6"/>
      <c r="E106" s="6"/>
      <c r="F106" s="6"/>
      <c r="G106" s="6"/>
      <c r="H106" s="101"/>
      <c r="I106" s="101"/>
    </row>
    <row r="107" spans="1:9" ht="24" customHeight="1">
      <c r="A107" s="109" t="s">
        <v>17</v>
      </c>
      <c r="B107" s="74"/>
      <c r="C107" s="74" t="s">
        <v>18</v>
      </c>
      <c r="D107" s="74"/>
      <c r="E107" s="74"/>
      <c r="F107" s="74"/>
      <c r="G107" s="74" t="s">
        <v>19</v>
      </c>
      <c r="H107" s="74"/>
      <c r="I107" s="3" t="s">
        <v>20</v>
      </c>
    </row>
    <row r="108" spans="1:9" ht="24" customHeight="1">
      <c r="A108" s="240" t="str">
        <f>IF(A24="","",A24)</f>
        <v/>
      </c>
      <c r="B108" s="241"/>
      <c r="C108" s="241" t="str">
        <f>IF(C24="","",C24)</f>
        <v/>
      </c>
      <c r="D108" s="241"/>
      <c r="E108" s="241" t="str">
        <f>IF(E66="","",E66)</f>
        <v/>
      </c>
      <c r="F108" s="241"/>
      <c r="G108" s="242" t="str">
        <f>IF(G24="","",G24)</f>
        <v/>
      </c>
      <c r="H108" s="242"/>
      <c r="I108" s="243" t="str">
        <f>IF(I24="","",I24)</f>
        <v/>
      </c>
    </row>
    <row r="109" spans="1:9" ht="24" customHeight="1">
      <c r="A109" s="81" t="str">
        <f t="shared" ref="A109:A122" si="10">IF(A25="","",A25)</f>
        <v/>
      </c>
      <c r="B109" s="82"/>
      <c r="C109" s="83" t="str">
        <f t="shared" ref="C109:C122" si="11">IF(C25="","",C25)</f>
        <v/>
      </c>
      <c r="D109" s="83"/>
      <c r="E109" s="83" t="str">
        <f t="shared" ref="E109:E122" si="12">IF(E67="","",E67)</f>
        <v/>
      </c>
      <c r="F109" s="83"/>
      <c r="G109" s="79" t="str">
        <f t="shared" ref="G109:G122" si="13">IF(G25="","",G25)</f>
        <v/>
      </c>
      <c r="H109" s="79"/>
      <c r="I109" s="9" t="str">
        <f t="shared" ref="I109:I122" si="14">IF(I25="","",I25)</f>
        <v/>
      </c>
    </row>
    <row r="110" spans="1:9" ht="24" customHeight="1">
      <c r="A110" s="81" t="str">
        <f t="shared" si="10"/>
        <v/>
      </c>
      <c r="B110" s="82"/>
      <c r="C110" s="83" t="str">
        <f t="shared" si="11"/>
        <v/>
      </c>
      <c r="D110" s="83"/>
      <c r="E110" s="83" t="str">
        <f t="shared" si="12"/>
        <v/>
      </c>
      <c r="F110" s="83"/>
      <c r="G110" s="79" t="str">
        <f t="shared" si="13"/>
        <v/>
      </c>
      <c r="H110" s="79"/>
      <c r="I110" s="9" t="str">
        <f t="shared" si="14"/>
        <v/>
      </c>
    </row>
    <row r="111" spans="1:9" ht="24" customHeight="1">
      <c r="A111" s="81" t="str">
        <f t="shared" si="10"/>
        <v/>
      </c>
      <c r="B111" s="82"/>
      <c r="C111" s="83" t="str">
        <f t="shared" si="11"/>
        <v/>
      </c>
      <c r="D111" s="83"/>
      <c r="E111" s="83" t="str">
        <f t="shared" si="12"/>
        <v/>
      </c>
      <c r="F111" s="83"/>
      <c r="G111" s="79" t="str">
        <f t="shared" si="13"/>
        <v/>
      </c>
      <c r="H111" s="79"/>
      <c r="I111" s="9" t="str">
        <f t="shared" si="14"/>
        <v/>
      </c>
    </row>
    <row r="112" spans="1:9" ht="24" customHeight="1">
      <c r="A112" s="81" t="str">
        <f t="shared" si="10"/>
        <v/>
      </c>
      <c r="B112" s="82"/>
      <c r="C112" s="83" t="str">
        <f t="shared" si="11"/>
        <v/>
      </c>
      <c r="D112" s="83"/>
      <c r="E112" s="83" t="str">
        <f t="shared" si="12"/>
        <v/>
      </c>
      <c r="F112" s="83"/>
      <c r="G112" s="79" t="str">
        <f t="shared" si="13"/>
        <v/>
      </c>
      <c r="H112" s="79"/>
      <c r="I112" s="9" t="str">
        <f t="shared" si="14"/>
        <v/>
      </c>
    </row>
    <row r="113" spans="1:10" ht="24" customHeight="1">
      <c r="A113" s="81" t="str">
        <f t="shared" si="10"/>
        <v/>
      </c>
      <c r="B113" s="82"/>
      <c r="C113" s="83" t="str">
        <f t="shared" si="11"/>
        <v/>
      </c>
      <c r="D113" s="83"/>
      <c r="E113" s="83" t="str">
        <f t="shared" si="12"/>
        <v/>
      </c>
      <c r="F113" s="83"/>
      <c r="G113" s="79" t="str">
        <f t="shared" si="13"/>
        <v/>
      </c>
      <c r="H113" s="79"/>
      <c r="I113" s="9" t="str">
        <f t="shared" si="14"/>
        <v/>
      </c>
    </row>
    <row r="114" spans="1:10" ht="24" customHeight="1">
      <c r="A114" s="81" t="str">
        <f t="shared" si="10"/>
        <v/>
      </c>
      <c r="B114" s="82"/>
      <c r="C114" s="83" t="str">
        <f t="shared" si="11"/>
        <v/>
      </c>
      <c r="D114" s="83"/>
      <c r="E114" s="83" t="str">
        <f t="shared" si="12"/>
        <v/>
      </c>
      <c r="F114" s="83"/>
      <c r="G114" s="79" t="str">
        <f t="shared" si="13"/>
        <v/>
      </c>
      <c r="H114" s="79"/>
      <c r="I114" s="9" t="str">
        <f t="shared" si="14"/>
        <v/>
      </c>
    </row>
    <row r="115" spans="1:10" ht="24" customHeight="1">
      <c r="A115" s="81" t="str">
        <f t="shared" si="10"/>
        <v/>
      </c>
      <c r="B115" s="82"/>
      <c r="C115" s="83" t="str">
        <f t="shared" si="11"/>
        <v/>
      </c>
      <c r="D115" s="83"/>
      <c r="E115" s="83" t="str">
        <f t="shared" si="12"/>
        <v/>
      </c>
      <c r="F115" s="83"/>
      <c r="G115" s="79" t="str">
        <f t="shared" si="13"/>
        <v/>
      </c>
      <c r="H115" s="79"/>
      <c r="I115" s="9" t="str">
        <f t="shared" si="14"/>
        <v/>
      </c>
    </row>
    <row r="116" spans="1:10" ht="24" customHeight="1">
      <c r="A116" s="81" t="str">
        <f t="shared" si="10"/>
        <v/>
      </c>
      <c r="B116" s="82"/>
      <c r="C116" s="83" t="str">
        <f t="shared" si="11"/>
        <v/>
      </c>
      <c r="D116" s="83"/>
      <c r="E116" s="83" t="str">
        <f t="shared" si="12"/>
        <v/>
      </c>
      <c r="F116" s="83"/>
      <c r="G116" s="79" t="str">
        <f t="shared" si="13"/>
        <v/>
      </c>
      <c r="H116" s="79"/>
      <c r="I116" s="9" t="str">
        <f t="shared" si="14"/>
        <v/>
      </c>
    </row>
    <row r="117" spans="1:10" ht="24" customHeight="1">
      <c r="A117" s="81" t="str">
        <f t="shared" si="10"/>
        <v/>
      </c>
      <c r="B117" s="82"/>
      <c r="C117" s="83" t="str">
        <f t="shared" si="11"/>
        <v/>
      </c>
      <c r="D117" s="83"/>
      <c r="E117" s="83" t="str">
        <f t="shared" si="12"/>
        <v/>
      </c>
      <c r="F117" s="83"/>
      <c r="G117" s="79" t="str">
        <f t="shared" si="13"/>
        <v/>
      </c>
      <c r="H117" s="79"/>
      <c r="I117" s="9" t="str">
        <f t="shared" si="14"/>
        <v/>
      </c>
    </row>
    <row r="118" spans="1:10" ht="24" customHeight="1">
      <c r="A118" s="81" t="str">
        <f t="shared" si="10"/>
        <v/>
      </c>
      <c r="B118" s="82"/>
      <c r="C118" s="83" t="str">
        <f t="shared" si="11"/>
        <v/>
      </c>
      <c r="D118" s="83"/>
      <c r="E118" s="83" t="str">
        <f t="shared" si="12"/>
        <v/>
      </c>
      <c r="F118" s="83"/>
      <c r="G118" s="79" t="str">
        <f t="shared" si="13"/>
        <v/>
      </c>
      <c r="H118" s="79"/>
      <c r="I118" s="9" t="str">
        <f t="shared" si="14"/>
        <v/>
      </c>
    </row>
    <row r="119" spans="1:10" ht="24" customHeight="1">
      <c r="A119" s="81" t="str">
        <f t="shared" si="10"/>
        <v/>
      </c>
      <c r="B119" s="82"/>
      <c r="C119" s="83" t="str">
        <f t="shared" si="11"/>
        <v/>
      </c>
      <c r="D119" s="83"/>
      <c r="E119" s="83" t="str">
        <f t="shared" si="12"/>
        <v/>
      </c>
      <c r="F119" s="83"/>
      <c r="G119" s="79" t="str">
        <f t="shared" si="13"/>
        <v/>
      </c>
      <c r="H119" s="79"/>
      <c r="I119" s="9" t="str">
        <f t="shared" si="14"/>
        <v/>
      </c>
    </row>
    <row r="120" spans="1:10" ht="24" customHeight="1">
      <c r="A120" s="81" t="str">
        <f t="shared" si="10"/>
        <v/>
      </c>
      <c r="B120" s="82"/>
      <c r="C120" s="83" t="str">
        <f t="shared" si="11"/>
        <v/>
      </c>
      <c r="D120" s="83"/>
      <c r="E120" s="83" t="str">
        <f t="shared" si="12"/>
        <v/>
      </c>
      <c r="F120" s="83"/>
      <c r="G120" s="79" t="str">
        <f t="shared" si="13"/>
        <v/>
      </c>
      <c r="H120" s="79"/>
      <c r="I120" s="9" t="str">
        <f t="shared" si="14"/>
        <v/>
      </c>
    </row>
    <row r="121" spans="1:10" ht="24" customHeight="1">
      <c r="A121" s="81" t="str">
        <f t="shared" si="10"/>
        <v/>
      </c>
      <c r="B121" s="82"/>
      <c r="C121" s="83" t="str">
        <f t="shared" si="11"/>
        <v/>
      </c>
      <c r="D121" s="83"/>
      <c r="E121" s="83" t="str">
        <f t="shared" si="12"/>
        <v/>
      </c>
      <c r="F121" s="83"/>
      <c r="G121" s="79" t="str">
        <f t="shared" si="13"/>
        <v/>
      </c>
      <c r="H121" s="79"/>
      <c r="I121" s="9" t="str">
        <f t="shared" si="14"/>
        <v/>
      </c>
    </row>
    <row r="122" spans="1:10" ht="24" customHeight="1" thickBot="1">
      <c r="A122" s="84" t="str">
        <f t="shared" si="10"/>
        <v/>
      </c>
      <c r="B122" s="85"/>
      <c r="C122" s="86" t="str">
        <f t="shared" si="11"/>
        <v/>
      </c>
      <c r="D122" s="86"/>
      <c r="E122" s="86" t="str">
        <f t="shared" si="12"/>
        <v/>
      </c>
      <c r="F122" s="86"/>
      <c r="G122" s="87" t="str">
        <f t="shared" si="13"/>
        <v/>
      </c>
      <c r="H122" s="87"/>
      <c r="I122" s="10" t="str">
        <f t="shared" si="14"/>
        <v/>
      </c>
    </row>
    <row r="123" spans="1:10" ht="24" customHeight="1">
      <c r="A123" s="5"/>
      <c r="B123" s="7"/>
      <c r="C123" s="8" t="s">
        <v>20</v>
      </c>
      <c r="D123" s="74" t="s">
        <v>44</v>
      </c>
      <c r="E123" s="74"/>
      <c r="F123" s="74" t="s">
        <v>22</v>
      </c>
      <c r="G123" s="74"/>
      <c r="H123" s="75" t="s">
        <v>45</v>
      </c>
      <c r="I123" s="76"/>
    </row>
    <row r="124" spans="1:10" ht="24" customHeight="1">
      <c r="B124" s="5"/>
      <c r="C124" s="52" t="s">
        <v>24</v>
      </c>
      <c r="D124" s="70">
        <f>SUMIF($I$108:$I$122,C124,$G$108:$H$122)</f>
        <v>0</v>
      </c>
      <c r="E124" s="70"/>
      <c r="F124" s="236">
        <f>ROUND(D124*0.1,0)</f>
        <v>0</v>
      </c>
      <c r="G124" s="236"/>
      <c r="H124" s="236">
        <f>SUM(D124:G124)</f>
        <v>0</v>
      </c>
      <c r="I124" s="237"/>
      <c r="J124" s="1"/>
    </row>
    <row r="125" spans="1:10" ht="24" customHeight="1">
      <c r="B125" s="5"/>
      <c r="C125" s="50" t="s">
        <v>25</v>
      </c>
      <c r="D125" s="70">
        <f t="shared" ref="D125:D126" si="15">SUMIF($I$108:$I$122,C125,$G$108:$H$122)</f>
        <v>0</v>
      </c>
      <c r="E125" s="70"/>
      <c r="F125" s="70">
        <f>ROUND(D125*0.08,0)</f>
        <v>0</v>
      </c>
      <c r="G125" s="70"/>
      <c r="H125" s="70">
        <f t="shared" ref="H125:H126" si="16">SUM(D125:G125)</f>
        <v>0</v>
      </c>
      <c r="I125" s="71"/>
      <c r="J125" s="2"/>
    </row>
    <row r="126" spans="1:10" ht="24" customHeight="1" thickBot="1">
      <c r="B126" s="5"/>
      <c r="C126" s="51" t="s">
        <v>26</v>
      </c>
      <c r="D126" s="72">
        <f t="shared" si="15"/>
        <v>0</v>
      </c>
      <c r="E126" s="72"/>
      <c r="F126" s="72">
        <v>0</v>
      </c>
      <c r="G126" s="72"/>
      <c r="H126" s="72">
        <f t="shared" si="16"/>
        <v>0</v>
      </c>
      <c r="I126" s="73"/>
      <c r="J126" s="2"/>
    </row>
    <row r="127" spans="1:10" ht="32.25" customHeight="1">
      <c r="A127" s="116" t="s">
        <v>27</v>
      </c>
      <c r="B127" s="116"/>
      <c r="C127" s="116"/>
      <c r="D127" s="116"/>
      <c r="E127" s="116"/>
      <c r="F127" s="116"/>
      <c r="G127" s="116"/>
      <c r="H127" s="116"/>
      <c r="I127" s="116"/>
    </row>
    <row r="128" spans="1:10" ht="15" customHeight="1">
      <c r="G128" s="4" t="s">
        <v>1</v>
      </c>
      <c r="H128" s="117" t="str">
        <f>IF(H2="","",H2)</f>
        <v/>
      </c>
      <c r="I128" s="117"/>
    </row>
    <row r="129" spans="1:9" ht="32.25" customHeight="1">
      <c r="A129" s="118"/>
      <c r="B129" s="119"/>
      <c r="C129" s="119"/>
      <c r="D129" s="119"/>
      <c r="E129" s="119"/>
      <c r="F129" s="119"/>
      <c r="I129" s="25" t="s">
        <v>46</v>
      </c>
    </row>
    <row r="130" spans="1:9" ht="18.75" customHeight="1"/>
    <row r="131" spans="1:9" ht="12" customHeight="1">
      <c r="A131" s="223" t="s">
        <v>2</v>
      </c>
      <c r="B131" s="224"/>
      <c r="C131" s="225" t="str">
        <f>IF(C47="","",C47)</f>
        <v>-</v>
      </c>
      <c r="D131" s="225"/>
      <c r="E131" s="225"/>
      <c r="F131" s="115" t="s">
        <v>3</v>
      </c>
      <c r="G131" s="90" t="str">
        <f>IF(G47="","",G47)</f>
        <v/>
      </c>
      <c r="H131" s="90"/>
      <c r="I131" s="90"/>
    </row>
    <row r="132" spans="1:9" ht="12" customHeight="1">
      <c r="A132" s="223"/>
      <c r="B132" s="224"/>
      <c r="C132" s="225"/>
      <c r="D132" s="225"/>
      <c r="E132" s="225"/>
      <c r="F132" s="98"/>
      <c r="G132" s="90"/>
      <c r="H132" s="90"/>
      <c r="I132" s="90"/>
    </row>
    <row r="133" spans="1:9" ht="12" customHeight="1">
      <c r="A133" s="224"/>
      <c r="B133" s="224"/>
      <c r="C133" s="225"/>
      <c r="D133" s="225"/>
      <c r="E133" s="225"/>
      <c r="F133" s="98"/>
      <c r="G133" s="90" t="str">
        <f t="shared" ref="G133" si="17">IF(G49="","",G49)</f>
        <v/>
      </c>
      <c r="H133" s="90"/>
      <c r="I133" s="90"/>
    </row>
    <row r="134" spans="1:9" ht="12" customHeight="1">
      <c r="A134" s="226" t="s">
        <v>4</v>
      </c>
      <c r="B134" s="227"/>
      <c r="C134" s="225" t="str">
        <f t="shared" ref="C134" si="18">IF(C50="","",C50)</f>
        <v>-</v>
      </c>
      <c r="D134" s="225"/>
      <c r="E134" s="225"/>
      <c r="F134" s="98"/>
      <c r="G134" s="90"/>
      <c r="H134" s="90"/>
      <c r="I134" s="90"/>
    </row>
    <row r="135" spans="1:9" ht="12" customHeight="1">
      <c r="A135" s="93"/>
      <c r="B135" s="94"/>
      <c r="C135" s="225"/>
      <c r="D135" s="225"/>
      <c r="E135" s="225"/>
      <c r="F135" s="98" t="s">
        <v>5</v>
      </c>
      <c r="G135" s="90" t="str">
        <f t="shared" ref="G135" si="19">IF(G51="","",G51)</f>
        <v/>
      </c>
      <c r="H135" s="90"/>
      <c r="I135" s="90"/>
    </row>
    <row r="136" spans="1:9" ht="12" customHeight="1">
      <c r="A136" s="95"/>
      <c r="B136" s="96"/>
      <c r="C136" s="225"/>
      <c r="D136" s="225"/>
      <c r="E136" s="225"/>
      <c r="F136" s="98"/>
      <c r="G136" s="90"/>
      <c r="H136" s="90"/>
      <c r="I136" s="90"/>
    </row>
    <row r="137" spans="1:9" ht="12" customHeight="1">
      <c r="A137" s="226" t="s">
        <v>6</v>
      </c>
      <c r="B137" s="227"/>
      <c r="C137" s="225" t="str">
        <f t="shared" ref="C137" si="20">IF(C53="","",C53)</f>
        <v>-</v>
      </c>
      <c r="D137" s="225"/>
      <c r="E137" s="225"/>
      <c r="F137" s="98" t="s">
        <v>7</v>
      </c>
      <c r="G137" s="90" t="str">
        <f t="shared" ref="G137" si="21">IF(G53="","",G53)</f>
        <v/>
      </c>
      <c r="H137" s="90"/>
      <c r="I137" s="90"/>
    </row>
    <row r="138" spans="1:9" ht="12" customHeight="1">
      <c r="A138" s="93"/>
      <c r="B138" s="94"/>
      <c r="C138" s="225"/>
      <c r="D138" s="225"/>
      <c r="E138" s="225"/>
      <c r="F138" s="98"/>
      <c r="G138" s="90"/>
      <c r="H138" s="90"/>
      <c r="I138" s="90"/>
    </row>
    <row r="139" spans="1:9" ht="12" customHeight="1">
      <c r="A139" s="95"/>
      <c r="B139" s="96"/>
      <c r="C139" s="225"/>
      <c r="D139" s="225"/>
      <c r="E139" s="225"/>
      <c r="F139" s="99" t="s">
        <v>8</v>
      </c>
      <c r="G139" s="90" t="str">
        <f t="shared" ref="G139" si="22">IF(G55="","",G55)</f>
        <v/>
      </c>
      <c r="H139" s="90"/>
      <c r="I139" s="90"/>
    </row>
    <row r="140" spans="1:9" ht="10.5" customHeight="1">
      <c r="F140" s="99"/>
      <c r="G140" s="90"/>
      <c r="H140" s="90"/>
      <c r="I140" s="90"/>
    </row>
    <row r="141" spans="1:9" ht="16.5" customHeight="1">
      <c r="F141" s="12" t="s">
        <v>9</v>
      </c>
      <c r="G141" s="69" t="str">
        <f>IF(G57="","",G57)</f>
        <v/>
      </c>
      <c r="H141" s="69"/>
      <c r="I141" s="69"/>
    </row>
    <row r="142" spans="1:9" ht="14.1" customHeight="1">
      <c r="A142" s="113" t="s">
        <v>43</v>
      </c>
      <c r="B142" s="113"/>
      <c r="C142" s="113"/>
      <c r="D142" s="113"/>
      <c r="E142" s="113"/>
      <c r="F142" s="113"/>
      <c r="G142" s="113"/>
      <c r="H142" s="113"/>
      <c r="I142" s="113"/>
    </row>
    <row r="143" spans="1:9" ht="14.1" customHeight="1">
      <c r="A143" s="80" t="s">
        <v>11</v>
      </c>
      <c r="B143" s="80"/>
      <c r="C143" s="80"/>
      <c r="D143" s="80"/>
      <c r="E143" s="80"/>
      <c r="F143" s="80"/>
      <c r="G143" s="80"/>
      <c r="H143" s="80"/>
      <c r="I143" s="80"/>
    </row>
    <row r="144" spans="1:9" ht="14.1" customHeight="1">
      <c r="A144" s="108" t="s">
        <v>12</v>
      </c>
      <c r="B144" s="108"/>
      <c r="C144" s="108"/>
      <c r="D144" s="108"/>
      <c r="E144" s="108"/>
      <c r="F144" s="108"/>
      <c r="G144" s="108"/>
      <c r="H144" s="108"/>
      <c r="I144" s="108"/>
    </row>
    <row r="145" spans="1:9" ht="14.1" customHeight="1">
      <c r="A145" s="80" t="s">
        <v>13</v>
      </c>
      <c r="B145" s="80"/>
      <c r="C145" s="80"/>
      <c r="D145" s="80"/>
      <c r="E145" s="80"/>
      <c r="F145" s="80"/>
      <c r="G145" s="80"/>
      <c r="H145" s="80"/>
      <c r="I145" s="80"/>
    </row>
    <row r="146" spans="1:9" ht="14.1" customHeight="1">
      <c r="A146" s="80" t="s">
        <v>14</v>
      </c>
      <c r="B146" s="80"/>
      <c r="C146" s="80"/>
      <c r="D146" s="80"/>
      <c r="E146" s="80"/>
      <c r="F146" s="80"/>
      <c r="G146" s="80"/>
      <c r="H146" s="80"/>
      <c r="I146" s="80"/>
    </row>
    <row r="147" spans="1:9" ht="14.1" customHeight="1">
      <c r="A147" s="100" t="s">
        <v>15</v>
      </c>
      <c r="B147" s="100"/>
      <c r="C147" s="100"/>
      <c r="D147" s="100"/>
      <c r="E147" s="100"/>
      <c r="F147" s="100"/>
      <c r="G147" s="100"/>
      <c r="H147" s="100"/>
      <c r="I147" s="100"/>
    </row>
    <row r="148" spans="1:9" ht="13.5" customHeight="1" thickBot="1">
      <c r="A148" s="6"/>
      <c r="B148" s="6"/>
      <c r="C148" s="6"/>
      <c r="D148" s="6"/>
      <c r="E148" s="6"/>
      <c r="F148" s="6"/>
      <c r="G148" s="6"/>
      <c r="H148" s="101"/>
      <c r="I148" s="101"/>
    </row>
    <row r="149" spans="1:9" ht="24" customHeight="1">
      <c r="A149" s="109" t="s">
        <v>17</v>
      </c>
      <c r="B149" s="74"/>
      <c r="C149" s="74" t="s">
        <v>18</v>
      </c>
      <c r="D149" s="74"/>
      <c r="E149" s="74"/>
      <c r="F149" s="74"/>
      <c r="G149" s="74" t="s">
        <v>19</v>
      </c>
      <c r="H149" s="74"/>
      <c r="I149" s="3" t="s">
        <v>20</v>
      </c>
    </row>
    <row r="150" spans="1:9" ht="24" customHeight="1">
      <c r="A150" s="240" t="str">
        <f>IF(A66="","",A66)</f>
        <v/>
      </c>
      <c r="B150" s="241"/>
      <c r="C150" s="241" t="str">
        <f>IF(C66="","",C66)</f>
        <v/>
      </c>
      <c r="D150" s="241"/>
      <c r="E150" s="241" t="str">
        <f>IF(E108="","",E108)</f>
        <v/>
      </c>
      <c r="F150" s="241"/>
      <c r="G150" s="242" t="str">
        <f>IF(G66="","",G66)</f>
        <v/>
      </c>
      <c r="H150" s="242"/>
      <c r="I150" s="243" t="str">
        <f>IF(I66="","",I66)</f>
        <v/>
      </c>
    </row>
    <row r="151" spans="1:9" ht="24" customHeight="1">
      <c r="A151" s="81" t="str">
        <f t="shared" ref="A151:A164" si="23">IF(A67="","",A67)</f>
        <v/>
      </c>
      <c r="B151" s="82"/>
      <c r="C151" s="83" t="str">
        <f t="shared" ref="C151:C164" si="24">IF(C67="","",C67)</f>
        <v/>
      </c>
      <c r="D151" s="83"/>
      <c r="E151" s="83" t="str">
        <f t="shared" ref="E151:E164" si="25">IF(E109="","",E109)</f>
        <v/>
      </c>
      <c r="F151" s="83"/>
      <c r="G151" s="79" t="str">
        <f t="shared" ref="G151:G164" si="26">IF(G67="","",G67)</f>
        <v/>
      </c>
      <c r="H151" s="79"/>
      <c r="I151" s="9" t="str">
        <f t="shared" ref="I151:I164" si="27">IF(I67="","",I67)</f>
        <v/>
      </c>
    </row>
    <row r="152" spans="1:9" ht="24" customHeight="1">
      <c r="A152" s="81" t="str">
        <f t="shared" si="23"/>
        <v/>
      </c>
      <c r="B152" s="82"/>
      <c r="C152" s="83" t="str">
        <f t="shared" si="24"/>
        <v/>
      </c>
      <c r="D152" s="83"/>
      <c r="E152" s="83" t="str">
        <f t="shared" si="25"/>
        <v/>
      </c>
      <c r="F152" s="83"/>
      <c r="G152" s="79" t="str">
        <f t="shared" si="26"/>
        <v/>
      </c>
      <c r="H152" s="79"/>
      <c r="I152" s="9" t="str">
        <f t="shared" si="27"/>
        <v/>
      </c>
    </row>
    <row r="153" spans="1:9" ht="24" customHeight="1">
      <c r="A153" s="81" t="str">
        <f t="shared" si="23"/>
        <v/>
      </c>
      <c r="B153" s="82"/>
      <c r="C153" s="83" t="str">
        <f t="shared" si="24"/>
        <v/>
      </c>
      <c r="D153" s="83"/>
      <c r="E153" s="83" t="str">
        <f t="shared" si="25"/>
        <v/>
      </c>
      <c r="F153" s="83"/>
      <c r="G153" s="79" t="str">
        <f t="shared" si="26"/>
        <v/>
      </c>
      <c r="H153" s="79"/>
      <c r="I153" s="9" t="str">
        <f t="shared" si="27"/>
        <v/>
      </c>
    </row>
    <row r="154" spans="1:9" ht="24" customHeight="1">
      <c r="A154" s="81" t="str">
        <f t="shared" si="23"/>
        <v/>
      </c>
      <c r="B154" s="82"/>
      <c r="C154" s="83" t="str">
        <f t="shared" si="24"/>
        <v/>
      </c>
      <c r="D154" s="83"/>
      <c r="E154" s="83" t="str">
        <f t="shared" si="25"/>
        <v/>
      </c>
      <c r="F154" s="83"/>
      <c r="G154" s="79" t="str">
        <f t="shared" si="26"/>
        <v/>
      </c>
      <c r="H154" s="79"/>
      <c r="I154" s="9" t="str">
        <f t="shared" si="27"/>
        <v/>
      </c>
    </row>
    <row r="155" spans="1:9" ht="24" customHeight="1">
      <c r="A155" s="81" t="str">
        <f t="shared" si="23"/>
        <v/>
      </c>
      <c r="B155" s="82"/>
      <c r="C155" s="83" t="str">
        <f t="shared" si="24"/>
        <v/>
      </c>
      <c r="D155" s="83"/>
      <c r="E155" s="83" t="str">
        <f t="shared" si="25"/>
        <v/>
      </c>
      <c r="F155" s="83"/>
      <c r="G155" s="79" t="str">
        <f t="shared" si="26"/>
        <v/>
      </c>
      <c r="H155" s="79"/>
      <c r="I155" s="9" t="str">
        <f t="shared" si="27"/>
        <v/>
      </c>
    </row>
    <row r="156" spans="1:9" ht="24" customHeight="1">
      <c r="A156" s="81" t="str">
        <f t="shared" si="23"/>
        <v/>
      </c>
      <c r="B156" s="82"/>
      <c r="C156" s="83" t="str">
        <f t="shared" si="24"/>
        <v/>
      </c>
      <c r="D156" s="83"/>
      <c r="E156" s="83" t="str">
        <f t="shared" si="25"/>
        <v/>
      </c>
      <c r="F156" s="83"/>
      <c r="G156" s="79" t="str">
        <f t="shared" si="26"/>
        <v/>
      </c>
      <c r="H156" s="79"/>
      <c r="I156" s="9" t="str">
        <f t="shared" si="27"/>
        <v/>
      </c>
    </row>
    <row r="157" spans="1:9" ht="24" customHeight="1">
      <c r="A157" s="81" t="str">
        <f t="shared" si="23"/>
        <v/>
      </c>
      <c r="B157" s="82"/>
      <c r="C157" s="83" t="str">
        <f t="shared" si="24"/>
        <v/>
      </c>
      <c r="D157" s="83"/>
      <c r="E157" s="83" t="str">
        <f t="shared" si="25"/>
        <v/>
      </c>
      <c r="F157" s="83"/>
      <c r="G157" s="79" t="str">
        <f t="shared" si="26"/>
        <v/>
      </c>
      <c r="H157" s="79"/>
      <c r="I157" s="9" t="str">
        <f t="shared" si="27"/>
        <v/>
      </c>
    </row>
    <row r="158" spans="1:9" ht="24" customHeight="1">
      <c r="A158" s="81" t="str">
        <f t="shared" si="23"/>
        <v/>
      </c>
      <c r="B158" s="82"/>
      <c r="C158" s="83" t="str">
        <f t="shared" si="24"/>
        <v/>
      </c>
      <c r="D158" s="83"/>
      <c r="E158" s="83" t="str">
        <f t="shared" si="25"/>
        <v/>
      </c>
      <c r="F158" s="83"/>
      <c r="G158" s="79" t="str">
        <f t="shared" si="26"/>
        <v/>
      </c>
      <c r="H158" s="79"/>
      <c r="I158" s="9" t="str">
        <f t="shared" si="27"/>
        <v/>
      </c>
    </row>
    <row r="159" spans="1:9" ht="24" customHeight="1">
      <c r="A159" s="81" t="str">
        <f t="shared" si="23"/>
        <v/>
      </c>
      <c r="B159" s="82"/>
      <c r="C159" s="83" t="str">
        <f t="shared" si="24"/>
        <v/>
      </c>
      <c r="D159" s="83"/>
      <c r="E159" s="83" t="str">
        <f t="shared" si="25"/>
        <v/>
      </c>
      <c r="F159" s="83"/>
      <c r="G159" s="79" t="str">
        <f t="shared" si="26"/>
        <v/>
      </c>
      <c r="H159" s="79"/>
      <c r="I159" s="9" t="str">
        <f t="shared" si="27"/>
        <v/>
      </c>
    </row>
    <row r="160" spans="1:9" ht="24" customHeight="1">
      <c r="A160" s="81" t="str">
        <f t="shared" si="23"/>
        <v/>
      </c>
      <c r="B160" s="82"/>
      <c r="C160" s="83" t="str">
        <f t="shared" si="24"/>
        <v/>
      </c>
      <c r="D160" s="83"/>
      <c r="E160" s="83" t="str">
        <f t="shared" si="25"/>
        <v/>
      </c>
      <c r="F160" s="83"/>
      <c r="G160" s="79" t="str">
        <f t="shared" si="26"/>
        <v/>
      </c>
      <c r="H160" s="79"/>
      <c r="I160" s="9" t="str">
        <f t="shared" si="27"/>
        <v/>
      </c>
    </row>
    <row r="161" spans="1:10" ht="24" customHeight="1">
      <c r="A161" s="81" t="str">
        <f t="shared" si="23"/>
        <v/>
      </c>
      <c r="B161" s="82"/>
      <c r="C161" s="83" t="str">
        <f t="shared" si="24"/>
        <v/>
      </c>
      <c r="D161" s="83"/>
      <c r="E161" s="83" t="str">
        <f t="shared" si="25"/>
        <v/>
      </c>
      <c r="F161" s="83"/>
      <c r="G161" s="79" t="str">
        <f t="shared" si="26"/>
        <v/>
      </c>
      <c r="H161" s="79"/>
      <c r="I161" s="9" t="str">
        <f t="shared" si="27"/>
        <v/>
      </c>
    </row>
    <row r="162" spans="1:10" ht="24" customHeight="1">
      <c r="A162" s="81" t="str">
        <f t="shared" si="23"/>
        <v/>
      </c>
      <c r="B162" s="82"/>
      <c r="C162" s="83" t="str">
        <f t="shared" si="24"/>
        <v/>
      </c>
      <c r="D162" s="83"/>
      <c r="E162" s="83" t="str">
        <f t="shared" si="25"/>
        <v/>
      </c>
      <c r="F162" s="83"/>
      <c r="G162" s="79" t="str">
        <f t="shared" si="26"/>
        <v/>
      </c>
      <c r="H162" s="79"/>
      <c r="I162" s="9" t="str">
        <f t="shared" si="27"/>
        <v/>
      </c>
    </row>
    <row r="163" spans="1:10" ht="24" customHeight="1">
      <c r="A163" s="81" t="str">
        <f t="shared" si="23"/>
        <v/>
      </c>
      <c r="B163" s="82"/>
      <c r="C163" s="83" t="str">
        <f t="shared" si="24"/>
        <v/>
      </c>
      <c r="D163" s="83"/>
      <c r="E163" s="83" t="str">
        <f t="shared" si="25"/>
        <v/>
      </c>
      <c r="F163" s="83"/>
      <c r="G163" s="79" t="str">
        <f t="shared" si="26"/>
        <v/>
      </c>
      <c r="H163" s="79"/>
      <c r="I163" s="9" t="str">
        <f t="shared" si="27"/>
        <v/>
      </c>
    </row>
    <row r="164" spans="1:10" ht="24" customHeight="1" thickBot="1">
      <c r="A164" s="84" t="str">
        <f t="shared" si="23"/>
        <v/>
      </c>
      <c r="B164" s="85"/>
      <c r="C164" s="86" t="str">
        <f t="shared" si="24"/>
        <v/>
      </c>
      <c r="D164" s="86"/>
      <c r="E164" s="86" t="str">
        <f t="shared" si="25"/>
        <v/>
      </c>
      <c r="F164" s="86"/>
      <c r="G164" s="87" t="str">
        <f t="shared" si="26"/>
        <v/>
      </c>
      <c r="H164" s="87"/>
      <c r="I164" s="10" t="str">
        <f t="shared" si="27"/>
        <v/>
      </c>
    </row>
    <row r="165" spans="1:10" ht="24" customHeight="1">
      <c r="A165" s="5"/>
      <c r="B165" s="7"/>
      <c r="C165" s="8" t="s">
        <v>20</v>
      </c>
      <c r="D165" s="74" t="s">
        <v>44</v>
      </c>
      <c r="E165" s="74"/>
      <c r="F165" s="74" t="s">
        <v>22</v>
      </c>
      <c r="G165" s="74"/>
      <c r="H165" s="75" t="s">
        <v>45</v>
      </c>
      <c r="I165" s="76"/>
    </row>
    <row r="166" spans="1:10" ht="24" customHeight="1">
      <c r="B166" s="5"/>
      <c r="C166" s="52" t="s">
        <v>24</v>
      </c>
      <c r="D166" s="236">
        <f>SUMIF($I$108:$I$122,C166,$G$108:$H$122)</f>
        <v>0</v>
      </c>
      <c r="E166" s="236"/>
      <c r="F166" s="236">
        <f>ROUND(D166*0.1,0)</f>
        <v>0</v>
      </c>
      <c r="G166" s="236"/>
      <c r="H166" s="236">
        <f>SUM(D166:G166)</f>
        <v>0</v>
      </c>
      <c r="I166" s="237"/>
      <c r="J166" s="1"/>
    </row>
    <row r="167" spans="1:10" ht="24" customHeight="1">
      <c r="B167" s="5"/>
      <c r="C167" s="50" t="s">
        <v>25</v>
      </c>
      <c r="D167" s="70">
        <f>SUMIF($I$108:$I$122,C167,$G$108:$H$122)</f>
        <v>0</v>
      </c>
      <c r="E167" s="70"/>
      <c r="F167" s="70">
        <f>ROUND(D167*0.08,0)</f>
        <v>0</v>
      </c>
      <c r="G167" s="70"/>
      <c r="H167" s="70">
        <f t="shared" ref="H167:H168" si="28">SUM(D167:G167)</f>
        <v>0</v>
      </c>
      <c r="I167" s="71"/>
      <c r="J167" s="2"/>
    </row>
    <row r="168" spans="1:10" ht="24" customHeight="1" thickBot="1">
      <c r="B168" s="5"/>
      <c r="C168" s="51" t="s">
        <v>26</v>
      </c>
      <c r="D168" s="72">
        <f>SUMIF($I$108:$I$122,C168,$G$108:$H$122)</f>
        <v>0</v>
      </c>
      <c r="E168" s="72"/>
      <c r="F168" s="72">
        <v>0</v>
      </c>
      <c r="G168" s="72"/>
      <c r="H168" s="72">
        <f t="shared" si="28"/>
        <v>0</v>
      </c>
      <c r="I168" s="73"/>
      <c r="J168" s="2"/>
    </row>
  </sheetData>
  <mergeCells count="345">
    <mergeCell ref="D167:E167"/>
    <mergeCell ref="F167:G167"/>
    <mergeCell ref="H167:I167"/>
    <mergeCell ref="D168:E168"/>
    <mergeCell ref="F168:G168"/>
    <mergeCell ref="H168:I168"/>
    <mergeCell ref="D165:E165"/>
    <mergeCell ref="F165:G165"/>
    <mergeCell ref="H165:I165"/>
    <mergeCell ref="D166:E166"/>
    <mergeCell ref="F166:G166"/>
    <mergeCell ref="H166:I166"/>
    <mergeCell ref="A163:B163"/>
    <mergeCell ref="C163:F163"/>
    <mergeCell ref="G163:H163"/>
    <mergeCell ref="A164:B164"/>
    <mergeCell ref="C164:F164"/>
    <mergeCell ref="G164:H164"/>
    <mergeCell ref="A161:B161"/>
    <mergeCell ref="C161:F161"/>
    <mergeCell ref="G161:H161"/>
    <mergeCell ref="A162:B162"/>
    <mergeCell ref="C162:F162"/>
    <mergeCell ref="G162:H162"/>
    <mergeCell ref="A159:B159"/>
    <mergeCell ref="C159:F159"/>
    <mergeCell ref="G159:H159"/>
    <mergeCell ref="A160:B160"/>
    <mergeCell ref="C160:F160"/>
    <mergeCell ref="G160:H160"/>
    <mergeCell ref="A157:B157"/>
    <mergeCell ref="C157:F157"/>
    <mergeCell ref="G157:H157"/>
    <mergeCell ref="A158:B158"/>
    <mergeCell ref="C158:F158"/>
    <mergeCell ref="G158:H158"/>
    <mergeCell ref="A155:B155"/>
    <mergeCell ref="C155:F155"/>
    <mergeCell ref="G155:H155"/>
    <mergeCell ref="A156:B156"/>
    <mergeCell ref="C156:F156"/>
    <mergeCell ref="G156:H156"/>
    <mergeCell ref="A153:B153"/>
    <mergeCell ref="C153:F153"/>
    <mergeCell ref="G153:H153"/>
    <mergeCell ref="A154:B154"/>
    <mergeCell ref="C154:F154"/>
    <mergeCell ref="G154:H154"/>
    <mergeCell ref="A151:B151"/>
    <mergeCell ref="C151:F151"/>
    <mergeCell ref="G151:H151"/>
    <mergeCell ref="A152:B152"/>
    <mergeCell ref="C152:F152"/>
    <mergeCell ref="G152:H152"/>
    <mergeCell ref="A147:I147"/>
    <mergeCell ref="H148:I148"/>
    <mergeCell ref="A149:B149"/>
    <mergeCell ref="C149:F149"/>
    <mergeCell ref="G149:H149"/>
    <mergeCell ref="A150:B150"/>
    <mergeCell ref="C150:F150"/>
    <mergeCell ref="G150:H150"/>
    <mergeCell ref="G141:I141"/>
    <mergeCell ref="A142:I142"/>
    <mergeCell ref="A143:I143"/>
    <mergeCell ref="A144:I144"/>
    <mergeCell ref="A145:I145"/>
    <mergeCell ref="A146:I146"/>
    <mergeCell ref="A134:B136"/>
    <mergeCell ref="C134:E136"/>
    <mergeCell ref="F135:F136"/>
    <mergeCell ref="G135:I136"/>
    <mergeCell ref="A137:B139"/>
    <mergeCell ref="C137:E139"/>
    <mergeCell ref="F137:F138"/>
    <mergeCell ref="G137:I138"/>
    <mergeCell ref="F139:F140"/>
    <mergeCell ref="G139:I140"/>
    <mergeCell ref="A84:B84"/>
    <mergeCell ref="A127:I127"/>
    <mergeCell ref="H128:I128"/>
    <mergeCell ref="A129:F129"/>
    <mergeCell ref="A131:B133"/>
    <mergeCell ref="C131:E133"/>
    <mergeCell ref="F131:F134"/>
    <mergeCell ref="G131:I132"/>
    <mergeCell ref="G133:I134"/>
    <mergeCell ref="D125:E125"/>
    <mergeCell ref="F125:G125"/>
    <mergeCell ref="H125:I125"/>
    <mergeCell ref="D126:E126"/>
    <mergeCell ref="F126:G126"/>
    <mergeCell ref="H126:I126"/>
    <mergeCell ref="D123:E123"/>
    <mergeCell ref="F123:G123"/>
    <mergeCell ref="H123:I123"/>
    <mergeCell ref="D124:E124"/>
    <mergeCell ref="F124:G124"/>
    <mergeCell ref="H124:I124"/>
    <mergeCell ref="A121:B121"/>
    <mergeCell ref="C121:F121"/>
    <mergeCell ref="G121:H121"/>
    <mergeCell ref="A122:B122"/>
    <mergeCell ref="C122:F122"/>
    <mergeCell ref="G122:H122"/>
    <mergeCell ref="A119:B119"/>
    <mergeCell ref="C119:F119"/>
    <mergeCell ref="G119:H119"/>
    <mergeCell ref="A120:B120"/>
    <mergeCell ref="C120:F120"/>
    <mergeCell ref="G120:H120"/>
    <mergeCell ref="A117:B117"/>
    <mergeCell ref="C117:F117"/>
    <mergeCell ref="G117:H117"/>
    <mergeCell ref="A118:B118"/>
    <mergeCell ref="C118:F118"/>
    <mergeCell ref="G118:H118"/>
    <mergeCell ref="A115:B115"/>
    <mergeCell ref="C115:F115"/>
    <mergeCell ref="G115:H115"/>
    <mergeCell ref="A116:B116"/>
    <mergeCell ref="C116:F116"/>
    <mergeCell ref="G116:H116"/>
    <mergeCell ref="A113:B113"/>
    <mergeCell ref="C113:F113"/>
    <mergeCell ref="G113:H113"/>
    <mergeCell ref="A114:B114"/>
    <mergeCell ref="C114:F114"/>
    <mergeCell ref="G114:H114"/>
    <mergeCell ref="A111:B111"/>
    <mergeCell ref="C111:F111"/>
    <mergeCell ref="G111:H111"/>
    <mergeCell ref="A112:B112"/>
    <mergeCell ref="C112:F112"/>
    <mergeCell ref="G112:H112"/>
    <mergeCell ref="A109:B109"/>
    <mergeCell ref="C109:F109"/>
    <mergeCell ref="G109:H109"/>
    <mergeCell ref="A110:B110"/>
    <mergeCell ref="C110:F110"/>
    <mergeCell ref="G110:H110"/>
    <mergeCell ref="A105:I105"/>
    <mergeCell ref="H106:I106"/>
    <mergeCell ref="A107:B107"/>
    <mergeCell ref="C107:F107"/>
    <mergeCell ref="G107:H107"/>
    <mergeCell ref="A108:B108"/>
    <mergeCell ref="C108:F108"/>
    <mergeCell ref="G108:H108"/>
    <mergeCell ref="G99:I99"/>
    <mergeCell ref="A100:I100"/>
    <mergeCell ref="A101:I101"/>
    <mergeCell ref="A102:I102"/>
    <mergeCell ref="A103:I103"/>
    <mergeCell ref="A104:I104"/>
    <mergeCell ref="F93:F94"/>
    <mergeCell ref="G93:I94"/>
    <mergeCell ref="A95:B97"/>
    <mergeCell ref="C95:E97"/>
    <mergeCell ref="F95:F96"/>
    <mergeCell ref="G95:I96"/>
    <mergeCell ref="F97:F98"/>
    <mergeCell ref="G97:I98"/>
    <mergeCell ref="A85:I85"/>
    <mergeCell ref="H86:I86"/>
    <mergeCell ref="A87:F87"/>
    <mergeCell ref="A89:B91"/>
    <mergeCell ref="C89:E91"/>
    <mergeCell ref="F89:F92"/>
    <mergeCell ref="G89:I90"/>
    <mergeCell ref="G91:I92"/>
    <mergeCell ref="A92:B94"/>
    <mergeCell ref="C92:E94"/>
    <mergeCell ref="D83:E83"/>
    <mergeCell ref="F83:G83"/>
    <mergeCell ref="H83:I83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  <mergeCell ref="A79:B79"/>
    <mergeCell ref="C79:F79"/>
    <mergeCell ref="G79:H79"/>
    <mergeCell ref="A80:B80"/>
    <mergeCell ref="C80:F80"/>
    <mergeCell ref="G80:H80"/>
    <mergeCell ref="A77:B77"/>
    <mergeCell ref="C77:F77"/>
    <mergeCell ref="G77:H77"/>
    <mergeCell ref="A78:B78"/>
    <mergeCell ref="C78:F78"/>
    <mergeCell ref="G78:H78"/>
    <mergeCell ref="A75:B75"/>
    <mergeCell ref="C75:F75"/>
    <mergeCell ref="G75:H75"/>
    <mergeCell ref="A76:B76"/>
    <mergeCell ref="C76:F76"/>
    <mergeCell ref="G76:H76"/>
    <mergeCell ref="A73:B73"/>
    <mergeCell ref="C73:F73"/>
    <mergeCell ref="G73:H73"/>
    <mergeCell ref="A74:B74"/>
    <mergeCell ref="C74:F74"/>
    <mergeCell ref="G74:H74"/>
    <mergeCell ref="A71:B71"/>
    <mergeCell ref="C71:F71"/>
    <mergeCell ref="G71:H71"/>
    <mergeCell ref="A72:B72"/>
    <mergeCell ref="C72:F72"/>
    <mergeCell ref="G72:H72"/>
    <mergeCell ref="A69:B69"/>
    <mergeCell ref="C69:F69"/>
    <mergeCell ref="G69:H69"/>
    <mergeCell ref="A70:B70"/>
    <mergeCell ref="C70:F70"/>
    <mergeCell ref="G70:H70"/>
    <mergeCell ref="A67:B67"/>
    <mergeCell ref="C67:F67"/>
    <mergeCell ref="G67:H67"/>
    <mergeCell ref="A68:B68"/>
    <mergeCell ref="C68:F68"/>
    <mergeCell ref="G68:H68"/>
    <mergeCell ref="A63:I63"/>
    <mergeCell ref="A65:B65"/>
    <mergeCell ref="C65:F65"/>
    <mergeCell ref="G65:H65"/>
    <mergeCell ref="A66:B66"/>
    <mergeCell ref="C66:F66"/>
    <mergeCell ref="G66:H66"/>
    <mergeCell ref="H64:I64"/>
    <mergeCell ref="G57:I57"/>
    <mergeCell ref="A58:I58"/>
    <mergeCell ref="A59:I59"/>
    <mergeCell ref="A60:I60"/>
    <mergeCell ref="A61:I61"/>
    <mergeCell ref="A62:I62"/>
    <mergeCell ref="F51:F52"/>
    <mergeCell ref="G51:I52"/>
    <mergeCell ref="A53:B55"/>
    <mergeCell ref="C53:E55"/>
    <mergeCell ref="F53:F54"/>
    <mergeCell ref="G53:I54"/>
    <mergeCell ref="F55:F56"/>
    <mergeCell ref="G55:I56"/>
    <mergeCell ref="A43:I43"/>
    <mergeCell ref="H44:I44"/>
    <mergeCell ref="A45:F45"/>
    <mergeCell ref="A47:B49"/>
    <mergeCell ref="C47:E49"/>
    <mergeCell ref="F47:F50"/>
    <mergeCell ref="G47:I48"/>
    <mergeCell ref="G49:I50"/>
    <mergeCell ref="A50:B52"/>
    <mergeCell ref="C50:E52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A37:B37"/>
    <mergeCell ref="C37:F37"/>
    <mergeCell ref="G37:H37"/>
    <mergeCell ref="A38:B38"/>
    <mergeCell ref="C38:F38"/>
    <mergeCell ref="G38:H38"/>
    <mergeCell ref="A35:B35"/>
    <mergeCell ref="C35:F35"/>
    <mergeCell ref="G35:H35"/>
    <mergeCell ref="A36:B36"/>
    <mergeCell ref="C36:F36"/>
    <mergeCell ref="G36:H36"/>
    <mergeCell ref="A33:B33"/>
    <mergeCell ref="C33:F33"/>
    <mergeCell ref="G33:H33"/>
    <mergeCell ref="A34:B34"/>
    <mergeCell ref="C34:F34"/>
    <mergeCell ref="G34:H34"/>
    <mergeCell ref="A31:B31"/>
    <mergeCell ref="C31:F31"/>
    <mergeCell ref="G31:H31"/>
    <mergeCell ref="A32:B32"/>
    <mergeCell ref="C32:F32"/>
    <mergeCell ref="G32:H32"/>
    <mergeCell ref="A29:B29"/>
    <mergeCell ref="C29:F29"/>
    <mergeCell ref="G29:H29"/>
    <mergeCell ref="A30:B30"/>
    <mergeCell ref="C30:F30"/>
    <mergeCell ref="G30:H30"/>
    <mergeCell ref="A27:B27"/>
    <mergeCell ref="C27:F27"/>
    <mergeCell ref="G27:H27"/>
    <mergeCell ref="A28:B28"/>
    <mergeCell ref="C28:F28"/>
    <mergeCell ref="G28:H28"/>
    <mergeCell ref="A25:B25"/>
    <mergeCell ref="C25:F25"/>
    <mergeCell ref="G25:H25"/>
    <mergeCell ref="A26:B26"/>
    <mergeCell ref="C26:F26"/>
    <mergeCell ref="G26:H26"/>
    <mergeCell ref="A21:I21"/>
    <mergeCell ref="H22:I22"/>
    <mergeCell ref="A23:B23"/>
    <mergeCell ref="C23:F23"/>
    <mergeCell ref="G23:H23"/>
    <mergeCell ref="A24:B24"/>
    <mergeCell ref="C24:F24"/>
    <mergeCell ref="G24:H24"/>
    <mergeCell ref="G15:I15"/>
    <mergeCell ref="A16:I16"/>
    <mergeCell ref="A17:I17"/>
    <mergeCell ref="A18:I18"/>
    <mergeCell ref="A19:I19"/>
    <mergeCell ref="A20:I20"/>
    <mergeCell ref="F9:F10"/>
    <mergeCell ref="G9:I10"/>
    <mergeCell ref="A11:B13"/>
    <mergeCell ref="C11:E13"/>
    <mergeCell ref="F11:F12"/>
    <mergeCell ref="G11:I12"/>
    <mergeCell ref="F13:F14"/>
    <mergeCell ref="G13:I14"/>
    <mergeCell ref="A1:I1"/>
    <mergeCell ref="H2:I2"/>
    <mergeCell ref="A3:F3"/>
    <mergeCell ref="A5:B7"/>
    <mergeCell ref="C5:E7"/>
    <mergeCell ref="F5:F8"/>
    <mergeCell ref="G5:I6"/>
    <mergeCell ref="G7:I8"/>
    <mergeCell ref="A8:B10"/>
    <mergeCell ref="C8:E10"/>
  </mergeCells>
  <phoneticPr fontId="2"/>
  <dataValidations count="1">
    <dataValidation type="list" allowBlank="1" showInputMessage="1" showErrorMessage="1" sqref="I24:I38 I66:I80" xr:uid="{00000000-0002-0000-0200-000000000000}">
      <formula1>$C$40:$C$42</formula1>
    </dataValidation>
  </dataValidations>
  <pageMargins left="0.70866141732283472" right="0.51181102362204722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40"/>
  <sheetViews>
    <sheetView zoomScaleNormal="100" workbookViewId="0">
      <selection activeCell="D8" sqref="D8:H10"/>
    </sheetView>
  </sheetViews>
  <sheetFormatPr defaultRowHeight="18.75"/>
  <cols>
    <col min="1" max="2" width="4.625" customWidth="1"/>
    <col min="3" max="3" width="5.875" customWidth="1"/>
    <col min="4" max="8" width="5.625" customWidth="1"/>
    <col min="9" max="26" width="4.625" customWidth="1"/>
  </cols>
  <sheetData>
    <row r="1" spans="1:18" ht="12" customHeight="1">
      <c r="A1" s="116" t="s">
        <v>48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6"/>
    </row>
    <row r="2" spans="1:18" ht="12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6"/>
    </row>
    <row r="3" spans="1:18" ht="12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6"/>
    </row>
    <row r="4" spans="1:18" ht="12" customHeight="1">
      <c r="A4" s="5"/>
      <c r="B4" s="5"/>
      <c r="C4" s="5"/>
      <c r="D4" s="5"/>
      <c r="E4" s="5"/>
      <c r="F4" s="5"/>
      <c r="G4" s="5"/>
      <c r="J4" s="54"/>
      <c r="K4" s="54"/>
      <c r="L4" s="54"/>
      <c r="M4" s="207" t="s">
        <v>1</v>
      </c>
      <c r="N4" s="207"/>
      <c r="O4" s="126"/>
      <c r="P4" s="126"/>
      <c r="Q4" s="126"/>
      <c r="R4" s="13"/>
    </row>
    <row r="5" spans="1:18" ht="12" customHeight="1">
      <c r="A5" s="5"/>
      <c r="B5" s="5"/>
      <c r="C5" s="5"/>
      <c r="D5" s="5"/>
      <c r="E5" s="5"/>
      <c r="F5" s="5"/>
      <c r="G5" s="5"/>
      <c r="H5" s="19"/>
      <c r="I5" s="19"/>
      <c r="J5" s="54"/>
      <c r="K5" s="54"/>
      <c r="L5" s="54"/>
      <c r="M5" s="207"/>
      <c r="N5" s="207"/>
      <c r="O5" s="126"/>
      <c r="P5" s="126"/>
      <c r="Q5" s="126"/>
      <c r="R5" s="13"/>
    </row>
    <row r="6" spans="1:18" ht="12" customHeight="1">
      <c r="A6" s="5"/>
      <c r="B6" s="5"/>
      <c r="C6" s="5"/>
      <c r="D6" s="5"/>
      <c r="E6" s="5"/>
      <c r="F6" s="5"/>
      <c r="G6" s="5"/>
      <c r="H6" s="19"/>
      <c r="I6" s="19"/>
      <c r="J6" s="54"/>
      <c r="K6" s="54"/>
      <c r="L6" s="54"/>
      <c r="M6" s="54"/>
      <c r="N6" s="54"/>
      <c r="O6" s="54"/>
      <c r="P6" s="54"/>
      <c r="Q6" s="54"/>
    </row>
    <row r="7" spans="1:18" ht="12" customHeight="1">
      <c r="A7" s="17"/>
      <c r="B7" s="17"/>
      <c r="C7" s="18"/>
      <c r="D7" s="18"/>
      <c r="E7" s="18"/>
      <c r="F7" s="12"/>
      <c r="G7" s="19"/>
      <c r="H7" s="19"/>
      <c r="I7" s="19"/>
      <c r="J7" s="54"/>
      <c r="K7" s="54"/>
      <c r="L7" s="54"/>
      <c r="M7" s="54"/>
      <c r="N7" s="54"/>
      <c r="O7" s="54"/>
      <c r="P7" s="54"/>
      <c r="Q7" s="54"/>
    </row>
    <row r="8" spans="1:18" ht="12" customHeight="1">
      <c r="A8" s="224" t="s">
        <v>29</v>
      </c>
      <c r="B8" s="224"/>
      <c r="C8" s="224"/>
      <c r="D8" s="244"/>
      <c r="E8" s="244"/>
      <c r="F8" s="244"/>
      <c r="G8" s="244"/>
      <c r="H8" s="244"/>
      <c r="I8" s="19"/>
      <c r="J8" s="208" t="s">
        <v>30</v>
      </c>
      <c r="K8" s="209"/>
      <c r="L8" s="102"/>
      <c r="M8" s="102"/>
      <c r="N8" s="102"/>
      <c r="O8" s="102"/>
      <c r="P8" s="102"/>
      <c r="Q8" s="102"/>
      <c r="R8" s="26"/>
    </row>
    <row r="9" spans="1:18" ht="12" customHeight="1">
      <c r="A9" s="224"/>
      <c r="B9" s="224"/>
      <c r="C9" s="224"/>
      <c r="D9" s="244"/>
      <c r="E9" s="244"/>
      <c r="F9" s="244"/>
      <c r="G9" s="244"/>
      <c r="H9" s="244"/>
      <c r="I9" s="21"/>
      <c r="J9" s="209"/>
      <c r="K9" s="209"/>
      <c r="L9" s="102"/>
      <c r="M9" s="102"/>
      <c r="N9" s="102"/>
      <c r="O9" s="102"/>
      <c r="P9" s="102"/>
      <c r="Q9" s="102"/>
      <c r="R9" s="26"/>
    </row>
    <row r="10" spans="1:18" ht="12" customHeight="1">
      <c r="A10" s="224"/>
      <c r="B10" s="224"/>
      <c r="C10" s="224"/>
      <c r="D10" s="244"/>
      <c r="E10" s="244"/>
      <c r="F10" s="244"/>
      <c r="G10" s="244"/>
      <c r="H10" s="244"/>
      <c r="I10" s="21"/>
      <c r="J10" s="209"/>
      <c r="K10" s="209"/>
      <c r="L10" s="102"/>
      <c r="M10" s="102"/>
      <c r="N10" s="102"/>
      <c r="O10" s="102"/>
      <c r="P10" s="102"/>
      <c r="Q10" s="102"/>
      <c r="R10" s="26"/>
    </row>
    <row r="11" spans="1:18" ht="12" customHeight="1">
      <c r="A11" s="224" t="s">
        <v>17</v>
      </c>
      <c r="B11" s="224"/>
      <c r="C11" s="224"/>
      <c r="D11" s="244"/>
      <c r="E11" s="244"/>
      <c r="F11" s="244"/>
      <c r="G11" s="244"/>
      <c r="H11" s="244"/>
      <c r="I11" s="19"/>
      <c r="J11" s="209" t="s">
        <v>5</v>
      </c>
      <c r="K11" s="209"/>
      <c r="L11" s="102"/>
      <c r="M11" s="102"/>
      <c r="N11" s="102"/>
      <c r="O11" s="102"/>
      <c r="P11" s="102"/>
      <c r="Q11" s="102"/>
      <c r="R11" s="26"/>
    </row>
    <row r="12" spans="1:18" ht="12" customHeight="1">
      <c r="A12" s="224"/>
      <c r="B12" s="224"/>
      <c r="C12" s="224"/>
      <c r="D12" s="244"/>
      <c r="E12" s="244"/>
      <c r="F12" s="244"/>
      <c r="G12" s="244"/>
      <c r="H12" s="244"/>
      <c r="I12" s="19"/>
      <c r="J12" s="209"/>
      <c r="K12" s="209"/>
      <c r="L12" s="102"/>
      <c r="M12" s="102"/>
      <c r="N12" s="102"/>
      <c r="O12" s="102"/>
      <c r="P12" s="102"/>
      <c r="Q12" s="102"/>
      <c r="R12" s="26"/>
    </row>
    <row r="13" spans="1:18" ht="12" customHeight="1">
      <c r="A13" s="224"/>
      <c r="B13" s="224"/>
      <c r="C13" s="224"/>
      <c r="D13" s="244"/>
      <c r="E13" s="244"/>
      <c r="F13" s="244"/>
      <c r="G13" s="244"/>
      <c r="H13" s="244"/>
      <c r="I13" s="19"/>
      <c r="J13" s="209" t="s">
        <v>7</v>
      </c>
      <c r="K13" s="209"/>
      <c r="L13" s="102"/>
      <c r="M13" s="102"/>
      <c r="N13" s="102"/>
      <c r="O13" s="102"/>
      <c r="P13" s="102"/>
      <c r="Q13" s="102"/>
      <c r="R13" s="26"/>
    </row>
    <row r="14" spans="1:18" ht="12" customHeight="1">
      <c r="A14" s="224" t="s">
        <v>31</v>
      </c>
      <c r="B14" s="224"/>
      <c r="C14" s="224"/>
      <c r="D14" s="245" t="str">
        <f>IF(L39=0,"",SUM(L39,L78,L117))</f>
        <v/>
      </c>
      <c r="E14" s="245"/>
      <c r="F14" s="245"/>
      <c r="G14" s="245"/>
      <c r="H14" s="245"/>
      <c r="I14" s="19"/>
      <c r="J14" s="209"/>
      <c r="K14" s="209"/>
      <c r="L14" s="102"/>
      <c r="M14" s="102"/>
      <c r="N14" s="102"/>
      <c r="O14" s="102"/>
      <c r="P14" s="102"/>
      <c r="Q14" s="102"/>
      <c r="R14" s="26"/>
    </row>
    <row r="15" spans="1:18" ht="12" customHeight="1">
      <c r="A15" s="224"/>
      <c r="B15" s="224"/>
      <c r="C15" s="224"/>
      <c r="D15" s="245"/>
      <c r="E15" s="245"/>
      <c r="F15" s="245"/>
      <c r="G15" s="245"/>
      <c r="H15" s="245"/>
      <c r="I15" s="19"/>
      <c r="J15" s="209" t="s">
        <v>8</v>
      </c>
      <c r="K15" s="209"/>
      <c r="L15" s="102"/>
      <c r="M15" s="102"/>
      <c r="N15" s="102"/>
      <c r="O15" s="102"/>
      <c r="P15" s="102"/>
      <c r="Q15" s="102"/>
      <c r="R15" s="26"/>
    </row>
    <row r="16" spans="1:18" ht="12" customHeight="1">
      <c r="A16" s="224"/>
      <c r="B16" s="224"/>
      <c r="C16" s="224"/>
      <c r="D16" s="245"/>
      <c r="E16" s="245"/>
      <c r="F16" s="245"/>
      <c r="G16" s="245"/>
      <c r="H16" s="245"/>
      <c r="I16" s="22"/>
      <c r="J16" s="209"/>
      <c r="K16" s="209"/>
      <c r="L16" s="102"/>
      <c r="M16" s="102"/>
      <c r="N16" s="102"/>
      <c r="O16" s="102"/>
      <c r="P16" s="102"/>
      <c r="Q16" s="102"/>
      <c r="R16" s="26"/>
    </row>
    <row r="17" spans="1:18" ht="12" customHeight="1">
      <c r="A17" s="23"/>
      <c r="B17" s="23"/>
      <c r="C17" s="23"/>
      <c r="D17" s="23"/>
      <c r="E17" s="23"/>
      <c r="F17" s="23"/>
      <c r="G17" s="23"/>
      <c r="H17" s="23"/>
      <c r="I17" s="23"/>
    </row>
    <row r="18" spans="1:18" ht="24" customHeight="1">
      <c r="A18" s="246" t="s">
        <v>32</v>
      </c>
      <c r="B18" s="246" t="s">
        <v>33</v>
      </c>
      <c r="C18" s="247" t="s">
        <v>34</v>
      </c>
      <c r="D18" s="247"/>
      <c r="E18" s="247"/>
      <c r="F18" s="247"/>
      <c r="G18" s="247"/>
      <c r="H18" s="247"/>
      <c r="I18" s="247" t="s">
        <v>35</v>
      </c>
      <c r="J18" s="247"/>
      <c r="K18" s="246" t="s">
        <v>36</v>
      </c>
      <c r="L18" s="140" t="s">
        <v>37</v>
      </c>
      <c r="M18" s="140"/>
      <c r="N18" s="140"/>
      <c r="O18" s="140" t="s">
        <v>38</v>
      </c>
      <c r="P18" s="140"/>
      <c r="Q18" s="140"/>
    </row>
    <row r="19" spans="1:18" ht="24.6" customHeight="1">
      <c r="A19" s="248"/>
      <c r="B19" s="249"/>
      <c r="C19" s="250"/>
      <c r="D19" s="250"/>
      <c r="E19" s="250"/>
      <c r="F19" s="250"/>
      <c r="G19" s="250"/>
      <c r="H19" s="250"/>
      <c r="I19" s="251"/>
      <c r="J19" s="251"/>
      <c r="K19" s="249"/>
      <c r="L19" s="252"/>
      <c r="M19" s="252"/>
      <c r="N19" s="252"/>
      <c r="O19" s="253" t="str">
        <f>IF(C19="","",ROUND(I19*L19,0))</f>
        <v/>
      </c>
      <c r="P19" s="253"/>
      <c r="Q19" s="254"/>
      <c r="R19" s="27"/>
    </row>
    <row r="20" spans="1:18" ht="24.6" customHeight="1">
      <c r="A20" s="58"/>
      <c r="B20" s="59"/>
      <c r="C20" s="147"/>
      <c r="D20" s="147"/>
      <c r="E20" s="147"/>
      <c r="F20" s="147"/>
      <c r="G20" s="147"/>
      <c r="H20" s="147"/>
      <c r="I20" s="148"/>
      <c r="J20" s="148"/>
      <c r="K20" s="59"/>
      <c r="L20" s="149"/>
      <c r="M20" s="149"/>
      <c r="N20" s="149"/>
      <c r="O20" s="150" t="str">
        <f t="shared" ref="O20:O38" si="0">IF(C20="","",ROUND(I20*L20,0))</f>
        <v/>
      </c>
      <c r="P20" s="150"/>
      <c r="Q20" s="151"/>
      <c r="R20" s="27"/>
    </row>
    <row r="21" spans="1:18" ht="24.6" customHeight="1">
      <c r="A21" s="60"/>
      <c r="B21" s="61"/>
      <c r="C21" s="152"/>
      <c r="D21" s="152"/>
      <c r="E21" s="152"/>
      <c r="F21" s="152"/>
      <c r="G21" s="152"/>
      <c r="H21" s="152"/>
      <c r="I21" s="153"/>
      <c r="J21" s="153"/>
      <c r="K21" s="61"/>
      <c r="L21" s="154"/>
      <c r="M21" s="154"/>
      <c r="N21" s="154"/>
      <c r="O21" s="155" t="str">
        <f t="shared" si="0"/>
        <v/>
      </c>
      <c r="P21" s="155"/>
      <c r="Q21" s="156"/>
      <c r="R21" s="27"/>
    </row>
    <row r="22" spans="1:18" ht="24.6" customHeight="1">
      <c r="A22" s="62"/>
      <c r="B22" s="63"/>
      <c r="C22" s="161"/>
      <c r="D22" s="161"/>
      <c r="E22" s="161"/>
      <c r="F22" s="161"/>
      <c r="G22" s="161"/>
      <c r="H22" s="161"/>
      <c r="I22" s="157"/>
      <c r="J22" s="157"/>
      <c r="K22" s="63"/>
      <c r="L22" s="158"/>
      <c r="M22" s="158"/>
      <c r="N22" s="158"/>
      <c r="O22" s="159" t="str">
        <f t="shared" si="0"/>
        <v/>
      </c>
      <c r="P22" s="159"/>
      <c r="Q22" s="160"/>
      <c r="R22" s="27"/>
    </row>
    <row r="23" spans="1:18" ht="24.6" customHeight="1">
      <c r="A23" s="60"/>
      <c r="B23" s="61"/>
      <c r="C23" s="152"/>
      <c r="D23" s="152"/>
      <c r="E23" s="152"/>
      <c r="F23" s="152"/>
      <c r="G23" s="152"/>
      <c r="H23" s="152"/>
      <c r="I23" s="153"/>
      <c r="J23" s="153"/>
      <c r="K23" s="61"/>
      <c r="L23" s="154"/>
      <c r="M23" s="154"/>
      <c r="N23" s="154"/>
      <c r="O23" s="155" t="str">
        <f t="shared" si="0"/>
        <v/>
      </c>
      <c r="P23" s="155"/>
      <c r="Q23" s="156"/>
      <c r="R23" s="27"/>
    </row>
    <row r="24" spans="1:18" ht="24.6" customHeight="1">
      <c r="A24" s="62"/>
      <c r="B24" s="63"/>
      <c r="C24" s="161"/>
      <c r="D24" s="161"/>
      <c r="E24" s="161"/>
      <c r="F24" s="161"/>
      <c r="G24" s="161"/>
      <c r="H24" s="161"/>
      <c r="I24" s="157"/>
      <c r="J24" s="157"/>
      <c r="K24" s="63"/>
      <c r="L24" s="158"/>
      <c r="M24" s="158"/>
      <c r="N24" s="158"/>
      <c r="O24" s="159" t="str">
        <f t="shared" si="0"/>
        <v/>
      </c>
      <c r="P24" s="159"/>
      <c r="Q24" s="160"/>
      <c r="R24" s="27"/>
    </row>
    <row r="25" spans="1:18" ht="24.6" customHeight="1">
      <c r="A25" s="60"/>
      <c r="B25" s="61"/>
      <c r="C25" s="152"/>
      <c r="D25" s="152"/>
      <c r="E25" s="152"/>
      <c r="F25" s="152"/>
      <c r="G25" s="152"/>
      <c r="H25" s="152"/>
      <c r="I25" s="153"/>
      <c r="J25" s="153"/>
      <c r="K25" s="61"/>
      <c r="L25" s="154"/>
      <c r="M25" s="154"/>
      <c r="N25" s="154"/>
      <c r="O25" s="155" t="str">
        <f t="shared" si="0"/>
        <v/>
      </c>
      <c r="P25" s="155"/>
      <c r="Q25" s="156"/>
      <c r="R25" s="27"/>
    </row>
    <row r="26" spans="1:18" ht="24.6" customHeight="1">
      <c r="A26" s="62"/>
      <c r="B26" s="63"/>
      <c r="C26" s="161"/>
      <c r="D26" s="161"/>
      <c r="E26" s="161"/>
      <c r="F26" s="161"/>
      <c r="G26" s="161"/>
      <c r="H26" s="161"/>
      <c r="I26" s="157"/>
      <c r="J26" s="157"/>
      <c r="K26" s="63"/>
      <c r="L26" s="158"/>
      <c r="M26" s="158"/>
      <c r="N26" s="158"/>
      <c r="O26" s="159" t="str">
        <f t="shared" si="0"/>
        <v/>
      </c>
      <c r="P26" s="159"/>
      <c r="Q26" s="160"/>
      <c r="R26" s="27"/>
    </row>
    <row r="27" spans="1:18" ht="24.6" customHeight="1">
      <c r="A27" s="60"/>
      <c r="B27" s="61"/>
      <c r="C27" s="152"/>
      <c r="D27" s="152"/>
      <c r="E27" s="152"/>
      <c r="F27" s="152"/>
      <c r="G27" s="152"/>
      <c r="H27" s="152"/>
      <c r="I27" s="153"/>
      <c r="J27" s="153"/>
      <c r="K27" s="61"/>
      <c r="L27" s="155"/>
      <c r="M27" s="155"/>
      <c r="N27" s="155"/>
      <c r="O27" s="155" t="str">
        <f t="shared" si="0"/>
        <v/>
      </c>
      <c r="P27" s="155"/>
      <c r="Q27" s="156"/>
      <c r="R27" s="27"/>
    </row>
    <row r="28" spans="1:18" ht="24.6" customHeight="1">
      <c r="A28" s="62"/>
      <c r="B28" s="63"/>
      <c r="C28" s="161"/>
      <c r="D28" s="161"/>
      <c r="E28" s="161"/>
      <c r="F28" s="161"/>
      <c r="G28" s="161"/>
      <c r="H28" s="161"/>
      <c r="I28" s="157"/>
      <c r="J28" s="157"/>
      <c r="K28" s="63"/>
      <c r="L28" s="159"/>
      <c r="M28" s="159"/>
      <c r="N28" s="159"/>
      <c r="O28" s="159" t="str">
        <f t="shared" si="0"/>
        <v/>
      </c>
      <c r="P28" s="159"/>
      <c r="Q28" s="160"/>
      <c r="R28" s="27"/>
    </row>
    <row r="29" spans="1:18" ht="24.6" customHeight="1">
      <c r="A29" s="60"/>
      <c r="B29" s="61"/>
      <c r="C29" s="152"/>
      <c r="D29" s="152"/>
      <c r="E29" s="152"/>
      <c r="F29" s="152"/>
      <c r="G29" s="152"/>
      <c r="H29" s="152"/>
      <c r="I29" s="153"/>
      <c r="J29" s="153"/>
      <c r="K29" s="61"/>
      <c r="L29" s="155"/>
      <c r="M29" s="155"/>
      <c r="N29" s="155"/>
      <c r="O29" s="155" t="str">
        <f t="shared" si="0"/>
        <v/>
      </c>
      <c r="P29" s="155"/>
      <c r="Q29" s="156"/>
      <c r="R29" s="27"/>
    </row>
    <row r="30" spans="1:18" ht="24.6" customHeight="1">
      <c r="A30" s="62"/>
      <c r="B30" s="63"/>
      <c r="C30" s="161"/>
      <c r="D30" s="161"/>
      <c r="E30" s="161"/>
      <c r="F30" s="161"/>
      <c r="G30" s="161"/>
      <c r="H30" s="161"/>
      <c r="I30" s="157"/>
      <c r="J30" s="157"/>
      <c r="K30" s="63"/>
      <c r="L30" s="159"/>
      <c r="M30" s="159"/>
      <c r="N30" s="159"/>
      <c r="O30" s="159" t="str">
        <f t="shared" si="0"/>
        <v/>
      </c>
      <c r="P30" s="159"/>
      <c r="Q30" s="160"/>
      <c r="R30" s="27"/>
    </row>
    <row r="31" spans="1:18" ht="24.6" customHeight="1">
      <c r="A31" s="60"/>
      <c r="B31" s="61"/>
      <c r="C31" s="152"/>
      <c r="D31" s="152"/>
      <c r="E31" s="152"/>
      <c r="F31" s="152"/>
      <c r="G31" s="152"/>
      <c r="H31" s="152"/>
      <c r="I31" s="153"/>
      <c r="J31" s="153"/>
      <c r="K31" s="61"/>
      <c r="L31" s="155"/>
      <c r="M31" s="155"/>
      <c r="N31" s="155"/>
      <c r="O31" s="155" t="str">
        <f t="shared" si="0"/>
        <v/>
      </c>
      <c r="P31" s="155"/>
      <c r="Q31" s="156"/>
      <c r="R31" s="27"/>
    </row>
    <row r="32" spans="1:18" ht="24.6" customHeight="1">
      <c r="A32" s="62"/>
      <c r="B32" s="63"/>
      <c r="C32" s="161"/>
      <c r="D32" s="161"/>
      <c r="E32" s="161"/>
      <c r="F32" s="161"/>
      <c r="G32" s="161"/>
      <c r="H32" s="161"/>
      <c r="I32" s="157"/>
      <c r="J32" s="157"/>
      <c r="K32" s="63"/>
      <c r="L32" s="159"/>
      <c r="M32" s="159"/>
      <c r="N32" s="159"/>
      <c r="O32" s="159" t="str">
        <f t="shared" si="0"/>
        <v/>
      </c>
      <c r="P32" s="159"/>
      <c r="Q32" s="160"/>
      <c r="R32" s="27"/>
    </row>
    <row r="33" spans="1:18" ht="24.6" customHeight="1">
      <c r="A33" s="60"/>
      <c r="B33" s="61"/>
      <c r="C33" s="152"/>
      <c r="D33" s="152"/>
      <c r="E33" s="152"/>
      <c r="F33" s="152"/>
      <c r="G33" s="152"/>
      <c r="H33" s="152"/>
      <c r="I33" s="153"/>
      <c r="J33" s="153"/>
      <c r="K33" s="61"/>
      <c r="L33" s="155"/>
      <c r="M33" s="155"/>
      <c r="N33" s="155"/>
      <c r="O33" s="155" t="str">
        <f t="shared" si="0"/>
        <v/>
      </c>
      <c r="P33" s="155"/>
      <c r="Q33" s="156"/>
      <c r="R33" s="27"/>
    </row>
    <row r="34" spans="1:18" ht="24.6" customHeight="1">
      <c r="A34" s="62"/>
      <c r="B34" s="63"/>
      <c r="C34" s="161"/>
      <c r="D34" s="161"/>
      <c r="E34" s="161"/>
      <c r="F34" s="161"/>
      <c r="G34" s="161"/>
      <c r="H34" s="161"/>
      <c r="I34" s="157"/>
      <c r="J34" s="157"/>
      <c r="K34" s="63"/>
      <c r="L34" s="159"/>
      <c r="M34" s="159"/>
      <c r="N34" s="159"/>
      <c r="O34" s="159" t="str">
        <f t="shared" si="0"/>
        <v/>
      </c>
      <c r="P34" s="159"/>
      <c r="Q34" s="160"/>
      <c r="R34" s="27"/>
    </row>
    <row r="35" spans="1:18" ht="24.6" customHeight="1">
      <c r="A35" s="60"/>
      <c r="B35" s="61"/>
      <c r="C35" s="152"/>
      <c r="D35" s="152"/>
      <c r="E35" s="152"/>
      <c r="F35" s="152"/>
      <c r="G35" s="152"/>
      <c r="H35" s="152"/>
      <c r="I35" s="153"/>
      <c r="J35" s="153"/>
      <c r="K35" s="61"/>
      <c r="L35" s="155"/>
      <c r="M35" s="155"/>
      <c r="N35" s="155"/>
      <c r="O35" s="155" t="str">
        <f t="shared" si="0"/>
        <v/>
      </c>
      <c r="P35" s="155"/>
      <c r="Q35" s="156"/>
      <c r="R35" s="27"/>
    </row>
    <row r="36" spans="1:18" ht="24.6" customHeight="1">
      <c r="A36" s="62"/>
      <c r="B36" s="63"/>
      <c r="C36" s="161"/>
      <c r="D36" s="161"/>
      <c r="E36" s="161"/>
      <c r="F36" s="161"/>
      <c r="G36" s="161"/>
      <c r="H36" s="161"/>
      <c r="I36" s="157"/>
      <c r="J36" s="157"/>
      <c r="K36" s="63"/>
      <c r="L36" s="159"/>
      <c r="M36" s="159"/>
      <c r="N36" s="159"/>
      <c r="O36" s="159" t="str">
        <f t="shared" si="0"/>
        <v/>
      </c>
      <c r="P36" s="159"/>
      <c r="Q36" s="160"/>
      <c r="R36" s="27"/>
    </row>
    <row r="37" spans="1:18" ht="24.6" customHeight="1">
      <c r="A37" s="60"/>
      <c r="B37" s="61"/>
      <c r="C37" s="152"/>
      <c r="D37" s="152"/>
      <c r="E37" s="152"/>
      <c r="F37" s="152"/>
      <c r="G37" s="152"/>
      <c r="H37" s="152"/>
      <c r="I37" s="153"/>
      <c r="J37" s="153"/>
      <c r="K37" s="61"/>
      <c r="L37" s="155"/>
      <c r="M37" s="155"/>
      <c r="N37" s="155"/>
      <c r="O37" s="155" t="str">
        <f t="shared" si="0"/>
        <v/>
      </c>
      <c r="P37" s="155"/>
      <c r="Q37" s="156"/>
      <c r="R37" s="27"/>
    </row>
    <row r="38" spans="1:18" ht="24.6" customHeight="1" thickBot="1">
      <c r="A38" s="64"/>
      <c r="B38" s="65"/>
      <c r="C38" s="168"/>
      <c r="D38" s="168"/>
      <c r="E38" s="168"/>
      <c r="F38" s="168"/>
      <c r="G38" s="168"/>
      <c r="H38" s="168"/>
      <c r="I38" s="169"/>
      <c r="J38" s="169"/>
      <c r="K38" s="65"/>
      <c r="L38" s="170"/>
      <c r="M38" s="170"/>
      <c r="N38" s="170"/>
      <c r="O38" s="170" t="str">
        <f t="shared" si="0"/>
        <v/>
      </c>
      <c r="P38" s="170"/>
      <c r="Q38" s="171"/>
      <c r="R38" s="27"/>
    </row>
    <row r="39" spans="1:18" ht="24.6" customHeight="1" thickTop="1">
      <c r="A39" s="172" t="s">
        <v>49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4">
        <f>SUM(O19:Q38)</f>
        <v>0</v>
      </c>
      <c r="M39" s="174"/>
      <c r="N39" s="174"/>
      <c r="O39" s="174"/>
      <c r="P39" s="174"/>
      <c r="Q39" s="175"/>
      <c r="R39" s="27"/>
    </row>
    <row r="40" spans="1:18" ht="12" customHeight="1">
      <c r="A40" s="210" t="s">
        <v>50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44"/>
    </row>
    <row r="41" spans="1:18" ht="12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44"/>
    </row>
    <row r="42" spans="1:18" ht="12" customHeight="1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44"/>
    </row>
    <row r="43" spans="1:18" ht="12" customHeight="1">
      <c r="A43" s="36"/>
      <c r="B43" s="36"/>
      <c r="C43" s="36"/>
      <c r="D43" s="36"/>
      <c r="E43" s="36"/>
      <c r="F43" s="36"/>
      <c r="G43" s="36"/>
      <c r="H43" s="27"/>
      <c r="I43" s="27"/>
      <c r="J43" s="27"/>
      <c r="K43" s="27"/>
      <c r="L43" s="27"/>
      <c r="M43" s="164" t="s">
        <v>1</v>
      </c>
      <c r="N43" s="164"/>
      <c r="O43" s="165" t="str">
        <f>IF($O$4="","",$O$4)</f>
        <v/>
      </c>
      <c r="P43" s="165"/>
      <c r="Q43" s="165"/>
      <c r="R43" s="37"/>
    </row>
    <row r="44" spans="1:18" ht="12" customHeight="1">
      <c r="A44" s="36"/>
      <c r="B44" s="36"/>
      <c r="C44" s="36"/>
      <c r="D44" s="36"/>
      <c r="E44" s="36"/>
      <c r="F44" s="36"/>
      <c r="G44" s="36"/>
      <c r="H44" s="20"/>
      <c r="I44" s="20"/>
      <c r="J44" s="27"/>
      <c r="K44" s="27"/>
      <c r="L44" s="27"/>
      <c r="M44" s="164"/>
      <c r="N44" s="164"/>
      <c r="O44" s="165"/>
      <c r="P44" s="165"/>
      <c r="Q44" s="165"/>
      <c r="R44" s="37"/>
    </row>
    <row r="45" spans="1:18" ht="12" customHeight="1">
      <c r="A45" s="36"/>
      <c r="B45" s="36"/>
      <c r="C45" s="36"/>
      <c r="D45" s="36"/>
      <c r="E45" s="36"/>
      <c r="F45" s="36"/>
      <c r="G45" s="36"/>
      <c r="H45" s="20"/>
      <c r="I45" s="20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12" customHeight="1">
      <c r="A46" s="38"/>
      <c r="B46" s="38"/>
      <c r="C46" s="39"/>
      <c r="D46" s="39"/>
      <c r="E46" s="39"/>
      <c r="F46" s="40"/>
      <c r="G46" s="20"/>
      <c r="H46" s="20"/>
      <c r="I46" s="20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12" customHeight="1">
      <c r="A47" s="255" t="s">
        <v>29</v>
      </c>
      <c r="B47" s="255"/>
      <c r="C47" s="255"/>
      <c r="D47" s="256" t="str">
        <f>IF($D$8="","",$D$8)</f>
        <v/>
      </c>
      <c r="E47" s="256"/>
      <c r="F47" s="256"/>
      <c r="G47" s="256"/>
      <c r="H47" s="256"/>
      <c r="I47" s="20"/>
      <c r="J47" s="162" t="s">
        <v>30</v>
      </c>
      <c r="K47" s="163"/>
      <c r="L47" s="165" t="str">
        <f>IF($L$8="","",$L$8)</f>
        <v/>
      </c>
      <c r="M47" s="165"/>
      <c r="N47" s="165"/>
      <c r="O47" s="165"/>
      <c r="P47" s="165"/>
      <c r="Q47" s="165"/>
      <c r="R47" s="41"/>
    </row>
    <row r="48" spans="1:18" ht="12" customHeight="1">
      <c r="A48" s="255"/>
      <c r="B48" s="255"/>
      <c r="C48" s="255"/>
      <c r="D48" s="256"/>
      <c r="E48" s="256"/>
      <c r="F48" s="256"/>
      <c r="G48" s="256"/>
      <c r="H48" s="256"/>
      <c r="I48" s="21"/>
      <c r="J48" s="163"/>
      <c r="K48" s="163"/>
      <c r="L48" s="165"/>
      <c r="M48" s="165"/>
      <c r="N48" s="165"/>
      <c r="O48" s="165"/>
      <c r="P48" s="165"/>
      <c r="Q48" s="165"/>
      <c r="R48" s="41"/>
    </row>
    <row r="49" spans="1:18" ht="12" customHeight="1">
      <c r="A49" s="255"/>
      <c r="B49" s="255"/>
      <c r="C49" s="255"/>
      <c r="D49" s="256"/>
      <c r="E49" s="256"/>
      <c r="F49" s="256"/>
      <c r="G49" s="256"/>
      <c r="H49" s="256"/>
      <c r="I49" s="21"/>
      <c r="J49" s="163"/>
      <c r="K49" s="163"/>
      <c r="L49" s="165"/>
      <c r="M49" s="165"/>
      <c r="N49" s="165"/>
      <c r="O49" s="165"/>
      <c r="P49" s="165"/>
      <c r="Q49" s="165"/>
      <c r="R49" s="41"/>
    </row>
    <row r="50" spans="1:18" ht="12" customHeight="1">
      <c r="A50" s="255" t="s">
        <v>17</v>
      </c>
      <c r="B50" s="255"/>
      <c r="C50" s="255"/>
      <c r="D50" s="256" t="str">
        <f>IF($D$11="","",$D$11)</f>
        <v/>
      </c>
      <c r="E50" s="256"/>
      <c r="F50" s="256"/>
      <c r="G50" s="256"/>
      <c r="H50" s="256"/>
      <c r="I50" s="20"/>
      <c r="J50" s="163" t="s">
        <v>5</v>
      </c>
      <c r="K50" s="163"/>
      <c r="L50" s="165" t="str">
        <f>IF($L$11="","",$L$11)</f>
        <v/>
      </c>
      <c r="M50" s="165"/>
      <c r="N50" s="165"/>
      <c r="O50" s="165"/>
      <c r="P50" s="165"/>
      <c r="Q50" s="165"/>
      <c r="R50" s="41"/>
    </row>
    <row r="51" spans="1:18" ht="12" customHeight="1">
      <c r="A51" s="255"/>
      <c r="B51" s="255"/>
      <c r="C51" s="255"/>
      <c r="D51" s="256"/>
      <c r="E51" s="256"/>
      <c r="F51" s="256"/>
      <c r="G51" s="256"/>
      <c r="H51" s="256"/>
      <c r="I51" s="20"/>
      <c r="J51" s="163"/>
      <c r="K51" s="163"/>
      <c r="L51" s="165"/>
      <c r="M51" s="165"/>
      <c r="N51" s="165"/>
      <c r="O51" s="165"/>
      <c r="P51" s="165"/>
      <c r="Q51" s="165"/>
      <c r="R51" s="41"/>
    </row>
    <row r="52" spans="1:18" ht="12" customHeight="1">
      <c r="A52" s="257"/>
      <c r="B52" s="257"/>
      <c r="C52" s="257"/>
      <c r="D52" s="258"/>
      <c r="E52" s="258"/>
      <c r="F52" s="258"/>
      <c r="G52" s="258"/>
      <c r="H52" s="258"/>
      <c r="I52" s="20"/>
      <c r="J52" s="163" t="s">
        <v>7</v>
      </c>
      <c r="K52" s="163"/>
      <c r="L52" s="165" t="str">
        <f>IF($L$13="","",$L$13)</f>
        <v/>
      </c>
      <c r="M52" s="165"/>
      <c r="N52" s="165"/>
      <c r="O52" s="165"/>
      <c r="P52" s="165"/>
      <c r="Q52" s="165"/>
      <c r="R52" s="41"/>
    </row>
    <row r="53" spans="1:18" ht="12" customHeight="1">
      <c r="A53" s="48"/>
      <c r="B53" s="48"/>
      <c r="C53" s="48"/>
      <c r="D53" s="49"/>
      <c r="E53" s="49"/>
      <c r="F53" s="49"/>
      <c r="G53" s="49"/>
      <c r="H53" s="49"/>
      <c r="I53" s="20"/>
      <c r="J53" s="163"/>
      <c r="K53" s="163"/>
      <c r="L53" s="165"/>
      <c r="M53" s="165"/>
      <c r="N53" s="165"/>
      <c r="O53" s="165"/>
      <c r="P53" s="165"/>
      <c r="Q53" s="165"/>
      <c r="R53" s="41"/>
    </row>
    <row r="54" spans="1:18" ht="12" customHeight="1">
      <c r="A54" s="38"/>
      <c r="B54" s="38"/>
      <c r="C54" s="38"/>
      <c r="D54" s="47"/>
      <c r="E54" s="47"/>
      <c r="F54" s="47"/>
      <c r="G54" s="47"/>
      <c r="H54" s="47"/>
      <c r="I54" s="20"/>
      <c r="J54" s="163" t="s">
        <v>8</v>
      </c>
      <c r="K54" s="163"/>
      <c r="L54" s="165" t="str">
        <f>IF($L$15="","",$L$15)</f>
        <v/>
      </c>
      <c r="M54" s="165"/>
      <c r="N54" s="165"/>
      <c r="O54" s="165"/>
      <c r="P54" s="165"/>
      <c r="Q54" s="165"/>
      <c r="R54" s="41"/>
    </row>
    <row r="55" spans="1:18" ht="12" customHeight="1">
      <c r="A55" s="38"/>
      <c r="B55" s="38"/>
      <c r="C55" s="38"/>
      <c r="D55" s="47"/>
      <c r="E55" s="47"/>
      <c r="F55" s="47"/>
      <c r="G55" s="47"/>
      <c r="H55" s="47"/>
      <c r="I55" s="42"/>
      <c r="J55" s="163"/>
      <c r="K55" s="163"/>
      <c r="L55" s="165"/>
      <c r="M55" s="165"/>
      <c r="N55" s="165"/>
      <c r="O55" s="165"/>
      <c r="P55" s="165"/>
      <c r="Q55" s="165"/>
      <c r="R55" s="41"/>
    </row>
    <row r="56" spans="1:18" ht="12" customHeight="1">
      <c r="A56" s="43"/>
      <c r="B56" s="43"/>
      <c r="C56" s="43"/>
      <c r="D56" s="43"/>
      <c r="E56" s="43"/>
      <c r="F56" s="43"/>
      <c r="G56" s="43"/>
      <c r="H56" s="43"/>
      <c r="I56" s="43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24" customHeight="1">
      <c r="A57" s="259" t="s">
        <v>32</v>
      </c>
      <c r="B57" s="259" t="s">
        <v>33</v>
      </c>
      <c r="C57" s="260" t="s">
        <v>34</v>
      </c>
      <c r="D57" s="260"/>
      <c r="E57" s="260"/>
      <c r="F57" s="260"/>
      <c r="G57" s="260"/>
      <c r="H57" s="260"/>
      <c r="I57" s="260" t="s">
        <v>35</v>
      </c>
      <c r="J57" s="260"/>
      <c r="K57" s="259" t="s">
        <v>36</v>
      </c>
      <c r="L57" s="176" t="s">
        <v>37</v>
      </c>
      <c r="M57" s="176"/>
      <c r="N57" s="176"/>
      <c r="O57" s="176" t="s">
        <v>38</v>
      </c>
      <c r="P57" s="176"/>
      <c r="Q57" s="176"/>
      <c r="R57" s="27"/>
    </row>
    <row r="58" spans="1:18" ht="24.6" customHeight="1">
      <c r="A58" s="248"/>
      <c r="B58" s="249"/>
      <c r="C58" s="250"/>
      <c r="D58" s="250"/>
      <c r="E58" s="250"/>
      <c r="F58" s="250"/>
      <c r="G58" s="250"/>
      <c r="H58" s="250"/>
      <c r="I58" s="251"/>
      <c r="J58" s="251"/>
      <c r="K58" s="249"/>
      <c r="L58" s="252"/>
      <c r="M58" s="252"/>
      <c r="N58" s="252"/>
      <c r="O58" s="253" t="str">
        <f t="shared" ref="O58:O77" si="1">IF(C58="","",ROUND(I58*L58,0))</f>
        <v/>
      </c>
      <c r="P58" s="253"/>
      <c r="Q58" s="254"/>
      <c r="R58" s="27"/>
    </row>
    <row r="59" spans="1:18" ht="24.6" customHeight="1">
      <c r="A59" s="58"/>
      <c r="B59" s="59"/>
      <c r="C59" s="147"/>
      <c r="D59" s="147"/>
      <c r="E59" s="147"/>
      <c r="F59" s="147"/>
      <c r="G59" s="147"/>
      <c r="H59" s="147"/>
      <c r="I59" s="148"/>
      <c r="J59" s="148"/>
      <c r="K59" s="59"/>
      <c r="L59" s="149"/>
      <c r="M59" s="149"/>
      <c r="N59" s="149"/>
      <c r="O59" s="150" t="str">
        <f t="shared" si="1"/>
        <v/>
      </c>
      <c r="P59" s="150"/>
      <c r="Q59" s="151"/>
      <c r="R59" s="27"/>
    </row>
    <row r="60" spans="1:18" ht="24.6" customHeight="1">
      <c r="A60" s="60"/>
      <c r="B60" s="61"/>
      <c r="C60" s="152"/>
      <c r="D60" s="152"/>
      <c r="E60" s="152"/>
      <c r="F60" s="152"/>
      <c r="G60" s="152"/>
      <c r="H60" s="152"/>
      <c r="I60" s="153"/>
      <c r="J60" s="153"/>
      <c r="K60" s="61"/>
      <c r="L60" s="154"/>
      <c r="M60" s="154"/>
      <c r="N60" s="154"/>
      <c r="O60" s="155" t="str">
        <f t="shared" si="1"/>
        <v/>
      </c>
      <c r="P60" s="155"/>
      <c r="Q60" s="156"/>
      <c r="R60" s="27"/>
    </row>
    <row r="61" spans="1:18" ht="24.6" customHeight="1">
      <c r="A61" s="62"/>
      <c r="B61" s="63"/>
      <c r="C61" s="161"/>
      <c r="D61" s="161"/>
      <c r="E61" s="161"/>
      <c r="F61" s="161"/>
      <c r="G61" s="161"/>
      <c r="H61" s="161"/>
      <c r="I61" s="157"/>
      <c r="J61" s="157"/>
      <c r="K61" s="63"/>
      <c r="L61" s="158"/>
      <c r="M61" s="158"/>
      <c r="N61" s="158"/>
      <c r="O61" s="159" t="str">
        <f t="shared" si="1"/>
        <v/>
      </c>
      <c r="P61" s="159"/>
      <c r="Q61" s="160"/>
      <c r="R61" s="27"/>
    </row>
    <row r="62" spans="1:18" ht="24.6" customHeight="1">
      <c r="A62" s="60"/>
      <c r="B62" s="61"/>
      <c r="C62" s="152"/>
      <c r="D62" s="152"/>
      <c r="E62" s="152"/>
      <c r="F62" s="152"/>
      <c r="G62" s="152"/>
      <c r="H62" s="152"/>
      <c r="I62" s="153"/>
      <c r="J62" s="153"/>
      <c r="K62" s="61"/>
      <c r="L62" s="154"/>
      <c r="M62" s="154"/>
      <c r="N62" s="154"/>
      <c r="O62" s="155" t="str">
        <f t="shared" si="1"/>
        <v/>
      </c>
      <c r="P62" s="155"/>
      <c r="Q62" s="156"/>
      <c r="R62" s="27"/>
    </row>
    <row r="63" spans="1:18" ht="24.6" customHeight="1">
      <c r="A63" s="62"/>
      <c r="B63" s="63"/>
      <c r="C63" s="161"/>
      <c r="D63" s="161"/>
      <c r="E63" s="161"/>
      <c r="F63" s="161"/>
      <c r="G63" s="161"/>
      <c r="H63" s="161"/>
      <c r="I63" s="157"/>
      <c r="J63" s="157"/>
      <c r="K63" s="63"/>
      <c r="L63" s="158"/>
      <c r="M63" s="158"/>
      <c r="N63" s="158"/>
      <c r="O63" s="159" t="str">
        <f t="shared" si="1"/>
        <v/>
      </c>
      <c r="P63" s="159"/>
      <c r="Q63" s="160"/>
      <c r="R63" s="27"/>
    </row>
    <row r="64" spans="1:18" ht="24.6" customHeight="1">
      <c r="A64" s="60"/>
      <c r="B64" s="61"/>
      <c r="C64" s="152"/>
      <c r="D64" s="152"/>
      <c r="E64" s="152"/>
      <c r="F64" s="152"/>
      <c r="G64" s="152"/>
      <c r="H64" s="152"/>
      <c r="I64" s="153"/>
      <c r="J64" s="153"/>
      <c r="K64" s="61"/>
      <c r="L64" s="154"/>
      <c r="M64" s="154"/>
      <c r="N64" s="154"/>
      <c r="O64" s="155" t="str">
        <f t="shared" si="1"/>
        <v/>
      </c>
      <c r="P64" s="155"/>
      <c r="Q64" s="156"/>
      <c r="R64" s="27"/>
    </row>
    <row r="65" spans="1:18" ht="24.6" customHeight="1">
      <c r="A65" s="62"/>
      <c r="B65" s="63"/>
      <c r="C65" s="161"/>
      <c r="D65" s="161"/>
      <c r="E65" s="161"/>
      <c r="F65" s="161"/>
      <c r="G65" s="161"/>
      <c r="H65" s="161"/>
      <c r="I65" s="157"/>
      <c r="J65" s="157"/>
      <c r="K65" s="63"/>
      <c r="L65" s="158"/>
      <c r="M65" s="158"/>
      <c r="N65" s="158"/>
      <c r="O65" s="159" t="str">
        <f t="shared" si="1"/>
        <v/>
      </c>
      <c r="P65" s="159"/>
      <c r="Q65" s="160"/>
      <c r="R65" s="27"/>
    </row>
    <row r="66" spans="1:18" ht="24.6" customHeight="1">
      <c r="A66" s="60"/>
      <c r="B66" s="61"/>
      <c r="C66" s="152"/>
      <c r="D66" s="152"/>
      <c r="E66" s="152"/>
      <c r="F66" s="152"/>
      <c r="G66" s="152"/>
      <c r="H66" s="152"/>
      <c r="I66" s="153"/>
      <c r="J66" s="153"/>
      <c r="K66" s="61"/>
      <c r="L66" s="154"/>
      <c r="M66" s="154"/>
      <c r="N66" s="154"/>
      <c r="O66" s="155" t="str">
        <f t="shared" si="1"/>
        <v/>
      </c>
      <c r="P66" s="155"/>
      <c r="Q66" s="156"/>
      <c r="R66" s="27"/>
    </row>
    <row r="67" spans="1:18" ht="24.6" customHeight="1">
      <c r="A67" s="62"/>
      <c r="B67" s="63"/>
      <c r="C67" s="161"/>
      <c r="D67" s="161"/>
      <c r="E67" s="161"/>
      <c r="F67" s="161"/>
      <c r="G67" s="161"/>
      <c r="H67" s="161"/>
      <c r="I67" s="157"/>
      <c r="J67" s="157"/>
      <c r="K67" s="63"/>
      <c r="L67" s="158"/>
      <c r="M67" s="158"/>
      <c r="N67" s="158"/>
      <c r="O67" s="159" t="str">
        <f t="shared" si="1"/>
        <v/>
      </c>
      <c r="P67" s="159"/>
      <c r="Q67" s="160"/>
      <c r="R67" s="27"/>
    </row>
    <row r="68" spans="1:18" ht="24.6" customHeight="1">
      <c r="A68" s="60"/>
      <c r="B68" s="61"/>
      <c r="C68" s="152"/>
      <c r="D68" s="152"/>
      <c r="E68" s="152"/>
      <c r="F68" s="152"/>
      <c r="G68" s="152"/>
      <c r="H68" s="152"/>
      <c r="I68" s="153"/>
      <c r="J68" s="153"/>
      <c r="K68" s="61"/>
      <c r="L68" s="154"/>
      <c r="M68" s="154"/>
      <c r="N68" s="154"/>
      <c r="O68" s="155" t="str">
        <f t="shared" si="1"/>
        <v/>
      </c>
      <c r="P68" s="155"/>
      <c r="Q68" s="156"/>
      <c r="R68" s="27"/>
    </row>
    <row r="69" spans="1:18" ht="24.6" customHeight="1">
      <c r="A69" s="62"/>
      <c r="B69" s="63"/>
      <c r="C69" s="161"/>
      <c r="D69" s="161"/>
      <c r="E69" s="161"/>
      <c r="F69" s="161"/>
      <c r="G69" s="161"/>
      <c r="H69" s="161"/>
      <c r="I69" s="157"/>
      <c r="J69" s="157"/>
      <c r="K69" s="63"/>
      <c r="L69" s="158"/>
      <c r="M69" s="158"/>
      <c r="N69" s="158"/>
      <c r="O69" s="159" t="str">
        <f t="shared" si="1"/>
        <v/>
      </c>
      <c r="P69" s="159"/>
      <c r="Q69" s="160"/>
      <c r="R69" s="27"/>
    </row>
    <row r="70" spans="1:18" ht="24.6" customHeight="1">
      <c r="A70" s="60"/>
      <c r="B70" s="61"/>
      <c r="C70" s="152"/>
      <c r="D70" s="152"/>
      <c r="E70" s="152"/>
      <c r="F70" s="152"/>
      <c r="G70" s="152"/>
      <c r="H70" s="152"/>
      <c r="I70" s="153"/>
      <c r="J70" s="153"/>
      <c r="K70" s="61"/>
      <c r="L70" s="154"/>
      <c r="M70" s="154"/>
      <c r="N70" s="154"/>
      <c r="O70" s="155" t="str">
        <f t="shared" si="1"/>
        <v/>
      </c>
      <c r="P70" s="155"/>
      <c r="Q70" s="156"/>
      <c r="R70" s="27"/>
    </row>
    <row r="71" spans="1:18" ht="24.6" customHeight="1">
      <c r="A71" s="62"/>
      <c r="B71" s="63"/>
      <c r="C71" s="161"/>
      <c r="D71" s="161"/>
      <c r="E71" s="161"/>
      <c r="F71" s="161"/>
      <c r="G71" s="161"/>
      <c r="H71" s="161"/>
      <c r="I71" s="157"/>
      <c r="J71" s="157"/>
      <c r="K71" s="63"/>
      <c r="L71" s="158"/>
      <c r="M71" s="158"/>
      <c r="N71" s="158"/>
      <c r="O71" s="159" t="str">
        <f t="shared" si="1"/>
        <v/>
      </c>
      <c r="P71" s="159"/>
      <c r="Q71" s="160"/>
      <c r="R71" s="27"/>
    </row>
    <row r="72" spans="1:18" ht="24.6" customHeight="1">
      <c r="A72" s="60"/>
      <c r="B72" s="61"/>
      <c r="C72" s="152"/>
      <c r="D72" s="152"/>
      <c r="E72" s="152"/>
      <c r="F72" s="152"/>
      <c r="G72" s="152"/>
      <c r="H72" s="152"/>
      <c r="I72" s="153"/>
      <c r="J72" s="153"/>
      <c r="K72" s="61"/>
      <c r="L72" s="154"/>
      <c r="M72" s="154"/>
      <c r="N72" s="154"/>
      <c r="O72" s="155" t="str">
        <f t="shared" si="1"/>
        <v/>
      </c>
      <c r="P72" s="155"/>
      <c r="Q72" s="156"/>
      <c r="R72" s="27"/>
    </row>
    <row r="73" spans="1:18" ht="24.6" customHeight="1">
      <c r="A73" s="62"/>
      <c r="B73" s="63"/>
      <c r="C73" s="161"/>
      <c r="D73" s="161"/>
      <c r="E73" s="161"/>
      <c r="F73" s="161"/>
      <c r="G73" s="161"/>
      <c r="H73" s="161"/>
      <c r="I73" s="157"/>
      <c r="J73" s="157"/>
      <c r="K73" s="63"/>
      <c r="L73" s="158"/>
      <c r="M73" s="158"/>
      <c r="N73" s="158"/>
      <c r="O73" s="159" t="str">
        <f t="shared" si="1"/>
        <v/>
      </c>
      <c r="P73" s="159"/>
      <c r="Q73" s="160"/>
      <c r="R73" s="27"/>
    </row>
    <row r="74" spans="1:18" ht="24.6" customHeight="1">
      <c r="A74" s="60"/>
      <c r="B74" s="61"/>
      <c r="C74" s="152"/>
      <c r="D74" s="152"/>
      <c r="E74" s="152"/>
      <c r="F74" s="152"/>
      <c r="G74" s="152"/>
      <c r="H74" s="152"/>
      <c r="I74" s="153"/>
      <c r="J74" s="153"/>
      <c r="K74" s="61"/>
      <c r="L74" s="154"/>
      <c r="M74" s="154"/>
      <c r="N74" s="154"/>
      <c r="O74" s="155" t="str">
        <f t="shared" si="1"/>
        <v/>
      </c>
      <c r="P74" s="155"/>
      <c r="Q74" s="156"/>
      <c r="R74" s="27"/>
    </row>
    <row r="75" spans="1:18" ht="24.6" customHeight="1">
      <c r="A75" s="62"/>
      <c r="B75" s="63"/>
      <c r="C75" s="161"/>
      <c r="D75" s="161"/>
      <c r="E75" s="161"/>
      <c r="F75" s="161"/>
      <c r="G75" s="161"/>
      <c r="H75" s="161"/>
      <c r="I75" s="157"/>
      <c r="J75" s="157"/>
      <c r="K75" s="63"/>
      <c r="L75" s="158"/>
      <c r="M75" s="158"/>
      <c r="N75" s="158"/>
      <c r="O75" s="159" t="str">
        <f t="shared" si="1"/>
        <v/>
      </c>
      <c r="P75" s="159"/>
      <c r="Q75" s="160"/>
      <c r="R75" s="27"/>
    </row>
    <row r="76" spans="1:18" ht="24.6" customHeight="1">
      <c r="A76" s="60"/>
      <c r="B76" s="61"/>
      <c r="C76" s="152"/>
      <c r="D76" s="152"/>
      <c r="E76" s="152"/>
      <c r="F76" s="152"/>
      <c r="G76" s="152"/>
      <c r="H76" s="152"/>
      <c r="I76" s="153"/>
      <c r="J76" s="153"/>
      <c r="K76" s="61"/>
      <c r="L76" s="154"/>
      <c r="M76" s="154"/>
      <c r="N76" s="154"/>
      <c r="O76" s="155" t="str">
        <f t="shared" si="1"/>
        <v/>
      </c>
      <c r="P76" s="155"/>
      <c r="Q76" s="156"/>
      <c r="R76" s="27"/>
    </row>
    <row r="77" spans="1:18" ht="24.6" customHeight="1" thickBot="1">
      <c r="A77" s="64"/>
      <c r="B77" s="65"/>
      <c r="C77" s="168"/>
      <c r="D77" s="168"/>
      <c r="E77" s="168"/>
      <c r="F77" s="168"/>
      <c r="G77" s="168"/>
      <c r="H77" s="168"/>
      <c r="I77" s="169"/>
      <c r="J77" s="169"/>
      <c r="K77" s="65"/>
      <c r="L77" s="211"/>
      <c r="M77" s="211"/>
      <c r="N77" s="211"/>
      <c r="O77" s="170" t="str">
        <f t="shared" si="1"/>
        <v/>
      </c>
      <c r="P77" s="170"/>
      <c r="Q77" s="171"/>
      <c r="R77" s="27"/>
    </row>
    <row r="78" spans="1:18" ht="24" customHeight="1" thickTop="1">
      <c r="A78" s="172" t="s">
        <v>49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4">
        <f>SUM(O58:Q77)</f>
        <v>0</v>
      </c>
      <c r="M78" s="174"/>
      <c r="N78" s="174"/>
      <c r="O78" s="174"/>
      <c r="P78" s="174"/>
      <c r="Q78" s="175"/>
      <c r="R78" s="27"/>
    </row>
    <row r="79" spans="1:18" ht="12" customHeight="1">
      <c r="A79" s="166" t="s">
        <v>51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44"/>
    </row>
    <row r="80" spans="1:18" ht="12" customHeight="1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44"/>
    </row>
    <row r="81" spans="1:18" ht="12" customHeight="1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44"/>
    </row>
    <row r="82" spans="1:18" ht="12" customHeight="1">
      <c r="A82" s="36"/>
      <c r="B82" s="36"/>
      <c r="C82" s="36"/>
      <c r="D82" s="36"/>
      <c r="E82" s="36"/>
      <c r="F82" s="36"/>
      <c r="G82" s="36"/>
      <c r="H82" s="27"/>
      <c r="I82" s="27"/>
      <c r="J82" s="27"/>
      <c r="K82" s="27"/>
      <c r="L82" s="27"/>
      <c r="M82" s="164" t="s">
        <v>1</v>
      </c>
      <c r="N82" s="164"/>
      <c r="O82" s="165" t="str">
        <f>IF($O$4="","",$O$4)</f>
        <v/>
      </c>
      <c r="P82" s="165"/>
      <c r="Q82" s="165"/>
      <c r="R82" s="37"/>
    </row>
    <row r="83" spans="1:18" ht="12" customHeight="1">
      <c r="A83" s="36"/>
      <c r="B83" s="36"/>
      <c r="C83" s="36"/>
      <c r="D83" s="36"/>
      <c r="E83" s="36"/>
      <c r="F83" s="36"/>
      <c r="G83" s="36"/>
      <c r="H83" s="20"/>
      <c r="I83" s="20"/>
      <c r="J83" s="27"/>
      <c r="K83" s="27"/>
      <c r="L83" s="27"/>
      <c r="M83" s="164"/>
      <c r="N83" s="164"/>
      <c r="O83" s="165"/>
      <c r="P83" s="165"/>
      <c r="Q83" s="165"/>
      <c r="R83" s="37"/>
    </row>
    <row r="84" spans="1:18" ht="12" customHeight="1">
      <c r="A84" s="36"/>
      <c r="B84" s="36"/>
      <c r="C84" s="36"/>
      <c r="D84" s="36"/>
      <c r="E84" s="36"/>
      <c r="F84" s="36"/>
      <c r="G84" s="36"/>
      <c r="H84" s="20"/>
      <c r="I84" s="20"/>
      <c r="J84" s="27"/>
      <c r="K84" s="27"/>
      <c r="L84" s="27"/>
      <c r="M84" s="27"/>
      <c r="N84" s="27"/>
      <c r="O84" s="27"/>
      <c r="P84" s="27"/>
      <c r="Q84" s="27"/>
      <c r="R84" s="27"/>
    </row>
    <row r="85" spans="1:18" ht="12" customHeight="1">
      <c r="A85" s="38"/>
      <c r="B85" s="38"/>
      <c r="C85" s="39"/>
      <c r="D85" s="39"/>
      <c r="E85" s="39"/>
      <c r="F85" s="40"/>
      <c r="G85" s="20"/>
      <c r="H85" s="20"/>
      <c r="I85" s="20"/>
      <c r="J85" s="27"/>
      <c r="K85" s="27"/>
      <c r="L85" s="27"/>
      <c r="M85" s="27"/>
      <c r="N85" s="27"/>
      <c r="O85" s="27"/>
      <c r="P85" s="27"/>
      <c r="Q85" s="27"/>
      <c r="R85" s="27"/>
    </row>
    <row r="86" spans="1:18" ht="12" customHeight="1">
      <c r="A86" s="255" t="s">
        <v>29</v>
      </c>
      <c r="B86" s="255"/>
      <c r="C86" s="255"/>
      <c r="D86" s="256" t="str">
        <f>IF($D$8="","",$D$8)</f>
        <v/>
      </c>
      <c r="E86" s="256"/>
      <c r="F86" s="256"/>
      <c r="G86" s="256"/>
      <c r="H86" s="256"/>
      <c r="I86" s="20"/>
      <c r="J86" s="162" t="s">
        <v>30</v>
      </c>
      <c r="K86" s="163"/>
      <c r="L86" s="165" t="str">
        <f>IF($L$8="","",$L$8)</f>
        <v/>
      </c>
      <c r="M86" s="165"/>
      <c r="N86" s="165"/>
      <c r="O86" s="165"/>
      <c r="P86" s="165"/>
      <c r="Q86" s="165"/>
      <c r="R86" s="41"/>
    </row>
    <row r="87" spans="1:18" ht="12" customHeight="1">
      <c r="A87" s="255"/>
      <c r="B87" s="255"/>
      <c r="C87" s="255"/>
      <c r="D87" s="256"/>
      <c r="E87" s="256"/>
      <c r="F87" s="256"/>
      <c r="G87" s="256"/>
      <c r="H87" s="256"/>
      <c r="I87" s="21"/>
      <c r="J87" s="163"/>
      <c r="K87" s="163"/>
      <c r="L87" s="165"/>
      <c r="M87" s="165"/>
      <c r="N87" s="165"/>
      <c r="O87" s="165"/>
      <c r="P87" s="165"/>
      <c r="Q87" s="165"/>
      <c r="R87" s="41"/>
    </row>
    <row r="88" spans="1:18" ht="12" customHeight="1">
      <c r="A88" s="255"/>
      <c r="B88" s="255"/>
      <c r="C88" s="255"/>
      <c r="D88" s="256"/>
      <c r="E88" s="256"/>
      <c r="F88" s="256"/>
      <c r="G88" s="256"/>
      <c r="H88" s="256"/>
      <c r="I88" s="21"/>
      <c r="J88" s="163"/>
      <c r="K88" s="163"/>
      <c r="L88" s="165"/>
      <c r="M88" s="165"/>
      <c r="N88" s="165"/>
      <c r="O88" s="165"/>
      <c r="P88" s="165"/>
      <c r="Q88" s="165"/>
      <c r="R88" s="41"/>
    </row>
    <row r="89" spans="1:18" ht="12" customHeight="1">
      <c r="A89" s="255" t="s">
        <v>17</v>
      </c>
      <c r="B89" s="255"/>
      <c r="C89" s="255"/>
      <c r="D89" s="256" t="str">
        <f>IF($D$11="","",$D$11)</f>
        <v/>
      </c>
      <c r="E89" s="256"/>
      <c r="F89" s="256"/>
      <c r="G89" s="256"/>
      <c r="H89" s="256"/>
      <c r="I89" s="20"/>
      <c r="J89" s="163" t="s">
        <v>5</v>
      </c>
      <c r="K89" s="163"/>
      <c r="L89" s="165" t="str">
        <f>IF($L$11="","",$L$11)</f>
        <v/>
      </c>
      <c r="M89" s="165"/>
      <c r="N89" s="165"/>
      <c r="O89" s="165"/>
      <c r="P89" s="165"/>
      <c r="Q89" s="165"/>
      <c r="R89" s="41"/>
    </row>
    <row r="90" spans="1:18" ht="12" customHeight="1">
      <c r="A90" s="255"/>
      <c r="B90" s="255"/>
      <c r="C90" s="255"/>
      <c r="D90" s="256"/>
      <c r="E90" s="256"/>
      <c r="F90" s="256"/>
      <c r="G90" s="256"/>
      <c r="H90" s="256"/>
      <c r="I90" s="20"/>
      <c r="J90" s="163"/>
      <c r="K90" s="163"/>
      <c r="L90" s="165"/>
      <c r="M90" s="165"/>
      <c r="N90" s="165"/>
      <c r="O90" s="165"/>
      <c r="P90" s="165"/>
      <c r="Q90" s="165"/>
      <c r="R90" s="41"/>
    </row>
    <row r="91" spans="1:18" ht="12" customHeight="1">
      <c r="A91" s="257"/>
      <c r="B91" s="257"/>
      <c r="C91" s="257"/>
      <c r="D91" s="258"/>
      <c r="E91" s="258"/>
      <c r="F91" s="258"/>
      <c r="G91" s="258"/>
      <c r="H91" s="258"/>
      <c r="I91" s="20"/>
      <c r="J91" s="163" t="s">
        <v>7</v>
      </c>
      <c r="K91" s="163"/>
      <c r="L91" s="165" t="str">
        <f>IF($L$13="","",$L$13)</f>
        <v/>
      </c>
      <c r="M91" s="165"/>
      <c r="N91" s="165"/>
      <c r="O91" s="165"/>
      <c r="P91" s="165"/>
      <c r="Q91" s="165"/>
      <c r="R91" s="41"/>
    </row>
    <row r="92" spans="1:18" ht="12" customHeight="1">
      <c r="A92" s="48"/>
      <c r="B92" s="48"/>
      <c r="C92" s="48"/>
      <c r="D92" s="49"/>
      <c r="E92" s="49"/>
      <c r="F92" s="49"/>
      <c r="G92" s="49"/>
      <c r="H92" s="49"/>
      <c r="I92" s="20"/>
      <c r="J92" s="163"/>
      <c r="K92" s="163"/>
      <c r="L92" s="165"/>
      <c r="M92" s="165"/>
      <c r="N92" s="165"/>
      <c r="O92" s="165"/>
      <c r="P92" s="165"/>
      <c r="Q92" s="165"/>
      <c r="R92" s="41"/>
    </row>
    <row r="93" spans="1:18" ht="12" customHeight="1">
      <c r="A93" s="38"/>
      <c r="B93" s="38"/>
      <c r="C93" s="38"/>
      <c r="D93" s="47"/>
      <c r="E93" s="47"/>
      <c r="F93" s="47"/>
      <c r="G93" s="47"/>
      <c r="H93" s="47"/>
      <c r="I93" s="20"/>
      <c r="J93" s="163" t="s">
        <v>8</v>
      </c>
      <c r="K93" s="163"/>
      <c r="L93" s="165" t="str">
        <f>IF($L$15="","",$L$15)</f>
        <v/>
      </c>
      <c r="M93" s="165"/>
      <c r="N93" s="165"/>
      <c r="O93" s="165"/>
      <c r="P93" s="165"/>
      <c r="Q93" s="165"/>
      <c r="R93" s="41"/>
    </row>
    <row r="94" spans="1:18" ht="12" customHeight="1">
      <c r="A94" s="38"/>
      <c r="B94" s="38"/>
      <c r="C94" s="38"/>
      <c r="D94" s="47"/>
      <c r="E94" s="47"/>
      <c r="F94" s="47"/>
      <c r="G94" s="47"/>
      <c r="H94" s="47"/>
      <c r="I94" s="42"/>
      <c r="J94" s="163"/>
      <c r="K94" s="163"/>
      <c r="L94" s="165"/>
      <c r="M94" s="165"/>
      <c r="N94" s="165"/>
      <c r="O94" s="165"/>
      <c r="P94" s="165"/>
      <c r="Q94" s="165"/>
      <c r="R94" s="41"/>
    </row>
    <row r="95" spans="1:18" ht="12" customHeight="1">
      <c r="A95" s="43"/>
      <c r="B95" s="43"/>
      <c r="C95" s="43"/>
      <c r="D95" s="43"/>
      <c r="E95" s="43"/>
      <c r="F95" s="43"/>
      <c r="G95" s="43"/>
      <c r="H95" s="43"/>
      <c r="I95" s="43"/>
      <c r="J95" s="27"/>
      <c r="K95" s="27"/>
      <c r="L95" s="27"/>
      <c r="M95" s="27"/>
      <c r="N95" s="27"/>
      <c r="O95" s="27"/>
      <c r="P95" s="27"/>
      <c r="Q95" s="27"/>
      <c r="R95" s="27"/>
    </row>
    <row r="96" spans="1:18" ht="24" customHeight="1">
      <c r="A96" s="259" t="s">
        <v>32</v>
      </c>
      <c r="B96" s="259" t="s">
        <v>33</v>
      </c>
      <c r="C96" s="260" t="s">
        <v>34</v>
      </c>
      <c r="D96" s="260"/>
      <c r="E96" s="260"/>
      <c r="F96" s="260"/>
      <c r="G96" s="260"/>
      <c r="H96" s="260"/>
      <c r="I96" s="260" t="s">
        <v>35</v>
      </c>
      <c r="J96" s="260"/>
      <c r="K96" s="259" t="s">
        <v>36</v>
      </c>
      <c r="L96" s="176" t="s">
        <v>37</v>
      </c>
      <c r="M96" s="176"/>
      <c r="N96" s="176"/>
      <c r="O96" s="176" t="s">
        <v>38</v>
      </c>
      <c r="P96" s="176"/>
      <c r="Q96" s="176"/>
      <c r="R96" s="27"/>
    </row>
    <row r="97" spans="1:18" ht="24.6" customHeight="1">
      <c r="A97" s="248"/>
      <c r="B97" s="249"/>
      <c r="C97" s="250"/>
      <c r="D97" s="250"/>
      <c r="E97" s="250"/>
      <c r="F97" s="250"/>
      <c r="G97" s="250"/>
      <c r="H97" s="250"/>
      <c r="I97" s="251"/>
      <c r="J97" s="251"/>
      <c r="K97" s="249"/>
      <c r="L97" s="252"/>
      <c r="M97" s="252"/>
      <c r="N97" s="252"/>
      <c r="O97" s="253" t="str">
        <f t="shared" ref="O97:O116" si="2">IF(C97="","",ROUND(I97*L97,0))</f>
        <v/>
      </c>
      <c r="P97" s="253"/>
      <c r="Q97" s="254"/>
      <c r="R97" s="27"/>
    </row>
    <row r="98" spans="1:18" ht="24.6" customHeight="1">
      <c r="A98" s="58"/>
      <c r="B98" s="59"/>
      <c r="C98" s="147"/>
      <c r="D98" s="147"/>
      <c r="E98" s="147"/>
      <c r="F98" s="147"/>
      <c r="G98" s="147"/>
      <c r="H98" s="147"/>
      <c r="I98" s="148"/>
      <c r="J98" s="148"/>
      <c r="K98" s="59"/>
      <c r="L98" s="149"/>
      <c r="M98" s="149"/>
      <c r="N98" s="149"/>
      <c r="O98" s="150" t="str">
        <f t="shared" si="2"/>
        <v/>
      </c>
      <c r="P98" s="150"/>
      <c r="Q98" s="151"/>
      <c r="R98" s="27"/>
    </row>
    <row r="99" spans="1:18" ht="24.6" customHeight="1">
      <c r="A99" s="60"/>
      <c r="B99" s="61"/>
      <c r="C99" s="152"/>
      <c r="D99" s="152"/>
      <c r="E99" s="152"/>
      <c r="F99" s="152"/>
      <c r="G99" s="152"/>
      <c r="H99" s="152"/>
      <c r="I99" s="153"/>
      <c r="J99" s="153"/>
      <c r="K99" s="61"/>
      <c r="L99" s="154"/>
      <c r="M99" s="154"/>
      <c r="N99" s="154"/>
      <c r="O99" s="155" t="str">
        <f t="shared" si="2"/>
        <v/>
      </c>
      <c r="P99" s="155"/>
      <c r="Q99" s="156"/>
      <c r="R99" s="27"/>
    </row>
    <row r="100" spans="1:18" ht="24.6" customHeight="1">
      <c r="A100" s="62"/>
      <c r="B100" s="63"/>
      <c r="C100" s="161"/>
      <c r="D100" s="161"/>
      <c r="E100" s="161"/>
      <c r="F100" s="161"/>
      <c r="G100" s="161"/>
      <c r="H100" s="161"/>
      <c r="I100" s="157"/>
      <c r="J100" s="157"/>
      <c r="K100" s="63"/>
      <c r="L100" s="158"/>
      <c r="M100" s="158"/>
      <c r="N100" s="158"/>
      <c r="O100" s="159" t="str">
        <f t="shared" si="2"/>
        <v/>
      </c>
      <c r="P100" s="159"/>
      <c r="Q100" s="160"/>
      <c r="R100" s="27"/>
    </row>
    <row r="101" spans="1:18" ht="24.6" customHeight="1">
      <c r="A101" s="60"/>
      <c r="B101" s="61"/>
      <c r="C101" s="152"/>
      <c r="D101" s="152"/>
      <c r="E101" s="152"/>
      <c r="F101" s="152"/>
      <c r="G101" s="152"/>
      <c r="H101" s="152"/>
      <c r="I101" s="153"/>
      <c r="J101" s="153"/>
      <c r="K101" s="61"/>
      <c r="L101" s="154"/>
      <c r="M101" s="154"/>
      <c r="N101" s="154"/>
      <c r="O101" s="155" t="str">
        <f t="shared" si="2"/>
        <v/>
      </c>
      <c r="P101" s="155"/>
      <c r="Q101" s="156"/>
      <c r="R101" s="27"/>
    </row>
    <row r="102" spans="1:18" ht="24.6" customHeight="1">
      <c r="A102" s="62"/>
      <c r="B102" s="63"/>
      <c r="C102" s="161"/>
      <c r="D102" s="161"/>
      <c r="E102" s="161"/>
      <c r="F102" s="161"/>
      <c r="G102" s="161"/>
      <c r="H102" s="161"/>
      <c r="I102" s="157"/>
      <c r="J102" s="157"/>
      <c r="K102" s="63"/>
      <c r="L102" s="158"/>
      <c r="M102" s="158"/>
      <c r="N102" s="158"/>
      <c r="O102" s="159" t="str">
        <f t="shared" si="2"/>
        <v/>
      </c>
      <c r="P102" s="159"/>
      <c r="Q102" s="160"/>
      <c r="R102" s="27"/>
    </row>
    <row r="103" spans="1:18" ht="24.6" customHeight="1">
      <c r="A103" s="60"/>
      <c r="B103" s="61"/>
      <c r="C103" s="152"/>
      <c r="D103" s="152"/>
      <c r="E103" s="152"/>
      <c r="F103" s="152"/>
      <c r="G103" s="152"/>
      <c r="H103" s="152"/>
      <c r="I103" s="153"/>
      <c r="J103" s="153"/>
      <c r="K103" s="61"/>
      <c r="L103" s="154"/>
      <c r="M103" s="154"/>
      <c r="N103" s="154"/>
      <c r="O103" s="155" t="str">
        <f t="shared" si="2"/>
        <v/>
      </c>
      <c r="P103" s="155"/>
      <c r="Q103" s="156"/>
      <c r="R103" s="27"/>
    </row>
    <row r="104" spans="1:18" ht="24.6" customHeight="1">
      <c r="A104" s="62"/>
      <c r="B104" s="63"/>
      <c r="C104" s="161"/>
      <c r="D104" s="161"/>
      <c r="E104" s="161"/>
      <c r="F104" s="161"/>
      <c r="G104" s="161"/>
      <c r="H104" s="161"/>
      <c r="I104" s="157"/>
      <c r="J104" s="157"/>
      <c r="K104" s="63"/>
      <c r="L104" s="158"/>
      <c r="M104" s="158"/>
      <c r="N104" s="158"/>
      <c r="O104" s="159" t="str">
        <f t="shared" si="2"/>
        <v/>
      </c>
      <c r="P104" s="159"/>
      <c r="Q104" s="160"/>
      <c r="R104" s="27"/>
    </row>
    <row r="105" spans="1:18" ht="24.6" customHeight="1">
      <c r="A105" s="60"/>
      <c r="B105" s="61"/>
      <c r="C105" s="152"/>
      <c r="D105" s="152"/>
      <c r="E105" s="152"/>
      <c r="F105" s="152"/>
      <c r="G105" s="152"/>
      <c r="H105" s="152"/>
      <c r="I105" s="153"/>
      <c r="J105" s="153"/>
      <c r="K105" s="61"/>
      <c r="L105" s="154"/>
      <c r="M105" s="154"/>
      <c r="N105" s="154"/>
      <c r="O105" s="155" t="str">
        <f t="shared" si="2"/>
        <v/>
      </c>
      <c r="P105" s="155"/>
      <c r="Q105" s="156"/>
      <c r="R105" s="27"/>
    </row>
    <row r="106" spans="1:18" ht="24.6" customHeight="1">
      <c r="A106" s="62"/>
      <c r="B106" s="63"/>
      <c r="C106" s="161"/>
      <c r="D106" s="161"/>
      <c r="E106" s="161"/>
      <c r="F106" s="161"/>
      <c r="G106" s="161"/>
      <c r="H106" s="161"/>
      <c r="I106" s="157"/>
      <c r="J106" s="157"/>
      <c r="K106" s="63"/>
      <c r="L106" s="158"/>
      <c r="M106" s="158"/>
      <c r="N106" s="158"/>
      <c r="O106" s="159" t="str">
        <f t="shared" si="2"/>
        <v/>
      </c>
      <c r="P106" s="159"/>
      <c r="Q106" s="160"/>
      <c r="R106" s="27"/>
    </row>
    <row r="107" spans="1:18" ht="24.6" customHeight="1">
      <c r="A107" s="60"/>
      <c r="B107" s="61"/>
      <c r="C107" s="152"/>
      <c r="D107" s="152"/>
      <c r="E107" s="152"/>
      <c r="F107" s="152"/>
      <c r="G107" s="152"/>
      <c r="H107" s="152"/>
      <c r="I107" s="153"/>
      <c r="J107" s="153"/>
      <c r="K107" s="61"/>
      <c r="L107" s="154"/>
      <c r="M107" s="154"/>
      <c r="N107" s="154"/>
      <c r="O107" s="155" t="str">
        <f t="shared" si="2"/>
        <v/>
      </c>
      <c r="P107" s="155"/>
      <c r="Q107" s="156"/>
      <c r="R107" s="27"/>
    </row>
    <row r="108" spans="1:18" ht="24.6" customHeight="1">
      <c r="A108" s="62"/>
      <c r="B108" s="63"/>
      <c r="C108" s="161"/>
      <c r="D108" s="161"/>
      <c r="E108" s="161"/>
      <c r="F108" s="161"/>
      <c r="G108" s="161"/>
      <c r="H108" s="161"/>
      <c r="I108" s="157"/>
      <c r="J108" s="157"/>
      <c r="K108" s="63"/>
      <c r="L108" s="158"/>
      <c r="M108" s="158"/>
      <c r="N108" s="158"/>
      <c r="O108" s="159" t="str">
        <f t="shared" si="2"/>
        <v/>
      </c>
      <c r="P108" s="159"/>
      <c r="Q108" s="160"/>
      <c r="R108" s="27"/>
    </row>
    <row r="109" spans="1:18" ht="24.6" customHeight="1">
      <c r="A109" s="60"/>
      <c r="B109" s="61"/>
      <c r="C109" s="152"/>
      <c r="D109" s="152"/>
      <c r="E109" s="152"/>
      <c r="F109" s="152"/>
      <c r="G109" s="152"/>
      <c r="H109" s="152"/>
      <c r="I109" s="153"/>
      <c r="J109" s="153"/>
      <c r="K109" s="61"/>
      <c r="L109" s="154"/>
      <c r="M109" s="154"/>
      <c r="N109" s="154"/>
      <c r="O109" s="155" t="str">
        <f t="shared" si="2"/>
        <v/>
      </c>
      <c r="P109" s="155"/>
      <c r="Q109" s="156"/>
      <c r="R109" s="27"/>
    </row>
    <row r="110" spans="1:18" ht="24.6" customHeight="1">
      <c r="A110" s="62"/>
      <c r="B110" s="63"/>
      <c r="C110" s="161"/>
      <c r="D110" s="161"/>
      <c r="E110" s="161"/>
      <c r="F110" s="161"/>
      <c r="G110" s="161"/>
      <c r="H110" s="161"/>
      <c r="I110" s="157"/>
      <c r="J110" s="157"/>
      <c r="K110" s="63"/>
      <c r="L110" s="158"/>
      <c r="M110" s="158"/>
      <c r="N110" s="158"/>
      <c r="O110" s="159" t="str">
        <f t="shared" si="2"/>
        <v/>
      </c>
      <c r="P110" s="159"/>
      <c r="Q110" s="160"/>
      <c r="R110" s="27"/>
    </row>
    <row r="111" spans="1:18" ht="24.6" customHeight="1">
      <c r="A111" s="60"/>
      <c r="B111" s="61"/>
      <c r="C111" s="152"/>
      <c r="D111" s="152"/>
      <c r="E111" s="152"/>
      <c r="F111" s="152"/>
      <c r="G111" s="152"/>
      <c r="H111" s="152"/>
      <c r="I111" s="153"/>
      <c r="J111" s="153"/>
      <c r="K111" s="61"/>
      <c r="L111" s="154"/>
      <c r="M111" s="154"/>
      <c r="N111" s="154"/>
      <c r="O111" s="155" t="str">
        <f t="shared" si="2"/>
        <v/>
      </c>
      <c r="P111" s="155"/>
      <c r="Q111" s="156"/>
      <c r="R111" s="27"/>
    </row>
    <row r="112" spans="1:18" ht="24.6" customHeight="1">
      <c r="A112" s="62"/>
      <c r="B112" s="63"/>
      <c r="C112" s="161"/>
      <c r="D112" s="161"/>
      <c r="E112" s="161"/>
      <c r="F112" s="161"/>
      <c r="G112" s="161"/>
      <c r="H112" s="161"/>
      <c r="I112" s="157"/>
      <c r="J112" s="157"/>
      <c r="K112" s="63"/>
      <c r="L112" s="158"/>
      <c r="M112" s="158"/>
      <c r="N112" s="158"/>
      <c r="O112" s="159" t="str">
        <f t="shared" si="2"/>
        <v/>
      </c>
      <c r="P112" s="159"/>
      <c r="Q112" s="160"/>
      <c r="R112" s="27"/>
    </row>
    <row r="113" spans="1:18" ht="24.6" customHeight="1">
      <c r="A113" s="60"/>
      <c r="B113" s="61"/>
      <c r="C113" s="152"/>
      <c r="D113" s="152"/>
      <c r="E113" s="152"/>
      <c r="F113" s="152"/>
      <c r="G113" s="152"/>
      <c r="H113" s="152"/>
      <c r="I113" s="153"/>
      <c r="J113" s="153"/>
      <c r="K113" s="61"/>
      <c r="L113" s="154"/>
      <c r="M113" s="154"/>
      <c r="N113" s="154"/>
      <c r="O113" s="155" t="str">
        <f t="shared" si="2"/>
        <v/>
      </c>
      <c r="P113" s="155"/>
      <c r="Q113" s="156"/>
      <c r="R113" s="27"/>
    </row>
    <row r="114" spans="1:18" ht="24.6" customHeight="1">
      <c r="A114" s="62"/>
      <c r="B114" s="63"/>
      <c r="C114" s="161"/>
      <c r="D114" s="161"/>
      <c r="E114" s="161"/>
      <c r="F114" s="161"/>
      <c r="G114" s="161"/>
      <c r="H114" s="161"/>
      <c r="I114" s="157"/>
      <c r="J114" s="157"/>
      <c r="K114" s="63"/>
      <c r="L114" s="158"/>
      <c r="M114" s="158"/>
      <c r="N114" s="158"/>
      <c r="O114" s="159" t="str">
        <f t="shared" si="2"/>
        <v/>
      </c>
      <c r="P114" s="159"/>
      <c r="Q114" s="160"/>
      <c r="R114" s="27"/>
    </row>
    <row r="115" spans="1:18" ht="24.6" customHeight="1">
      <c r="A115" s="60"/>
      <c r="B115" s="61"/>
      <c r="C115" s="152"/>
      <c r="D115" s="152"/>
      <c r="E115" s="152"/>
      <c r="F115" s="152"/>
      <c r="G115" s="152"/>
      <c r="H115" s="152"/>
      <c r="I115" s="153"/>
      <c r="J115" s="153"/>
      <c r="K115" s="61"/>
      <c r="L115" s="154"/>
      <c r="M115" s="154"/>
      <c r="N115" s="154"/>
      <c r="O115" s="155" t="str">
        <f t="shared" si="2"/>
        <v/>
      </c>
      <c r="P115" s="155"/>
      <c r="Q115" s="156"/>
      <c r="R115" s="27"/>
    </row>
    <row r="116" spans="1:18" ht="24.6" customHeight="1" thickBot="1">
      <c r="A116" s="64"/>
      <c r="B116" s="65"/>
      <c r="C116" s="168"/>
      <c r="D116" s="168"/>
      <c r="E116" s="168"/>
      <c r="F116" s="168"/>
      <c r="G116" s="168"/>
      <c r="H116" s="168"/>
      <c r="I116" s="169"/>
      <c r="J116" s="169"/>
      <c r="K116" s="65"/>
      <c r="L116" s="211"/>
      <c r="M116" s="211"/>
      <c r="N116" s="211"/>
      <c r="O116" s="170" t="str">
        <f t="shared" si="2"/>
        <v/>
      </c>
      <c r="P116" s="170"/>
      <c r="Q116" s="171"/>
      <c r="R116" s="27"/>
    </row>
    <row r="117" spans="1:18" ht="24" customHeight="1" thickTop="1">
      <c r="A117" s="172" t="s">
        <v>49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4">
        <f>SUM(O97:Q116)</f>
        <v>0</v>
      </c>
      <c r="M117" s="174"/>
      <c r="N117" s="174"/>
      <c r="O117" s="174"/>
      <c r="P117" s="174"/>
      <c r="Q117" s="175"/>
      <c r="R117" s="27"/>
    </row>
    <row r="118" spans="1:18" ht="12" customHeight="1"/>
    <row r="119" spans="1:18" ht="12" customHeight="1"/>
    <row r="120" spans="1:18" ht="12" customHeight="1"/>
    <row r="121" spans="1:18" ht="12" customHeight="1"/>
    <row r="122" spans="1:18" ht="12" customHeight="1"/>
    <row r="123" spans="1:18" ht="12" customHeight="1"/>
    <row r="124" spans="1:18" ht="12" customHeight="1"/>
    <row r="125" spans="1:18" ht="12" customHeight="1"/>
    <row r="126" spans="1:18" ht="12" customHeight="1"/>
    <row r="127" spans="1:18" ht="12" customHeight="1"/>
    <row r="128" spans="1:1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</sheetData>
  <mergeCells count="305">
    <mergeCell ref="C116:H116"/>
    <mergeCell ref="I116:J116"/>
    <mergeCell ref="L116:N116"/>
    <mergeCell ref="O116:Q116"/>
    <mergeCell ref="A117:K117"/>
    <mergeCell ref="L117:Q117"/>
    <mergeCell ref="C114:H114"/>
    <mergeCell ref="I114:J114"/>
    <mergeCell ref="L114:N114"/>
    <mergeCell ref="O114:Q114"/>
    <mergeCell ref="C115:H115"/>
    <mergeCell ref="I115:J115"/>
    <mergeCell ref="L115:N115"/>
    <mergeCell ref="O115:Q115"/>
    <mergeCell ref="C112:H112"/>
    <mergeCell ref="I112:J112"/>
    <mergeCell ref="L112:N112"/>
    <mergeCell ref="O112:Q112"/>
    <mergeCell ref="C113:H113"/>
    <mergeCell ref="I113:J113"/>
    <mergeCell ref="L113:N113"/>
    <mergeCell ref="O113:Q113"/>
    <mergeCell ref="C110:H110"/>
    <mergeCell ref="I110:J110"/>
    <mergeCell ref="L110:N110"/>
    <mergeCell ref="O110:Q110"/>
    <mergeCell ref="C111:H111"/>
    <mergeCell ref="I111:J111"/>
    <mergeCell ref="L111:N111"/>
    <mergeCell ref="O111:Q111"/>
    <mergeCell ref="C108:H108"/>
    <mergeCell ref="I108:J108"/>
    <mergeCell ref="L108:N108"/>
    <mergeCell ref="O108:Q108"/>
    <mergeCell ref="C109:H109"/>
    <mergeCell ref="I109:J109"/>
    <mergeCell ref="L109:N109"/>
    <mergeCell ref="O109:Q109"/>
    <mergeCell ref="C106:H106"/>
    <mergeCell ref="I106:J106"/>
    <mergeCell ref="L106:N106"/>
    <mergeCell ref="O106:Q106"/>
    <mergeCell ref="C107:H107"/>
    <mergeCell ref="I107:J107"/>
    <mergeCell ref="L107:N107"/>
    <mergeCell ref="O107:Q107"/>
    <mergeCell ref="C104:H104"/>
    <mergeCell ref="I104:J104"/>
    <mergeCell ref="L104:N104"/>
    <mergeCell ref="O104:Q104"/>
    <mergeCell ref="C105:H105"/>
    <mergeCell ref="I105:J105"/>
    <mergeCell ref="L105:N105"/>
    <mergeCell ref="O105:Q105"/>
    <mergeCell ref="C102:H102"/>
    <mergeCell ref="I102:J102"/>
    <mergeCell ref="L102:N102"/>
    <mergeCell ref="O102:Q102"/>
    <mergeCell ref="C103:H103"/>
    <mergeCell ref="I103:J103"/>
    <mergeCell ref="L103:N103"/>
    <mergeCell ref="O103:Q103"/>
    <mergeCell ref="C100:H100"/>
    <mergeCell ref="I100:J100"/>
    <mergeCell ref="L100:N100"/>
    <mergeCell ref="O100:Q100"/>
    <mergeCell ref="C101:H101"/>
    <mergeCell ref="I101:J101"/>
    <mergeCell ref="L101:N101"/>
    <mergeCell ref="O101:Q101"/>
    <mergeCell ref="C98:H98"/>
    <mergeCell ref="I98:J98"/>
    <mergeCell ref="L98:N98"/>
    <mergeCell ref="O98:Q98"/>
    <mergeCell ref="C99:H99"/>
    <mergeCell ref="I99:J99"/>
    <mergeCell ref="L99:N99"/>
    <mergeCell ref="O99:Q99"/>
    <mergeCell ref="C96:H96"/>
    <mergeCell ref="I96:J96"/>
    <mergeCell ref="L96:N96"/>
    <mergeCell ref="O96:Q96"/>
    <mergeCell ref="C97:H97"/>
    <mergeCell ref="I97:J97"/>
    <mergeCell ref="L97:N97"/>
    <mergeCell ref="O97:Q97"/>
    <mergeCell ref="A89:C91"/>
    <mergeCell ref="D89:H91"/>
    <mergeCell ref="J89:K90"/>
    <mergeCell ref="L89:Q90"/>
    <mergeCell ref="J91:K92"/>
    <mergeCell ref="L91:Q92"/>
    <mergeCell ref="J93:K94"/>
    <mergeCell ref="L93:Q94"/>
    <mergeCell ref="A79:Q81"/>
    <mergeCell ref="M82:N83"/>
    <mergeCell ref="O82:Q83"/>
    <mergeCell ref="A86:C88"/>
    <mergeCell ref="D86:H88"/>
    <mergeCell ref="J86:K88"/>
    <mergeCell ref="L86:Q88"/>
    <mergeCell ref="C77:H77"/>
    <mergeCell ref="I77:J77"/>
    <mergeCell ref="L77:N77"/>
    <mergeCell ref="O77:Q77"/>
    <mergeCell ref="A78:K78"/>
    <mergeCell ref="L78:Q78"/>
    <mergeCell ref="C75:H75"/>
    <mergeCell ref="I75:J75"/>
    <mergeCell ref="L75:N75"/>
    <mergeCell ref="O75:Q75"/>
    <mergeCell ref="C76:H76"/>
    <mergeCell ref="I76:J76"/>
    <mergeCell ref="L76:N76"/>
    <mergeCell ref="O76:Q76"/>
    <mergeCell ref="C73:H73"/>
    <mergeCell ref="I73:J73"/>
    <mergeCell ref="L73:N73"/>
    <mergeCell ref="O73:Q73"/>
    <mergeCell ref="C74:H74"/>
    <mergeCell ref="I74:J74"/>
    <mergeCell ref="L74:N74"/>
    <mergeCell ref="O74:Q74"/>
    <mergeCell ref="C71:H71"/>
    <mergeCell ref="I71:J71"/>
    <mergeCell ref="L71:N71"/>
    <mergeCell ref="O71:Q71"/>
    <mergeCell ref="C72:H72"/>
    <mergeCell ref="I72:J72"/>
    <mergeCell ref="L72:N72"/>
    <mergeCell ref="O72:Q72"/>
    <mergeCell ref="C69:H69"/>
    <mergeCell ref="I69:J69"/>
    <mergeCell ref="L69:N69"/>
    <mergeCell ref="O69:Q69"/>
    <mergeCell ref="C70:H70"/>
    <mergeCell ref="I70:J70"/>
    <mergeCell ref="L70:N70"/>
    <mergeCell ref="O70:Q70"/>
    <mergeCell ref="C67:H67"/>
    <mergeCell ref="I67:J67"/>
    <mergeCell ref="L67:N67"/>
    <mergeCell ref="O67:Q67"/>
    <mergeCell ref="C68:H68"/>
    <mergeCell ref="I68:J68"/>
    <mergeCell ref="L68:N68"/>
    <mergeCell ref="O68:Q68"/>
    <mergeCell ref="C65:H65"/>
    <mergeCell ref="I65:J65"/>
    <mergeCell ref="L65:N65"/>
    <mergeCell ref="O65:Q65"/>
    <mergeCell ref="C66:H66"/>
    <mergeCell ref="I66:J66"/>
    <mergeCell ref="L66:N66"/>
    <mergeCell ref="O66:Q66"/>
    <mergeCell ref="C63:H63"/>
    <mergeCell ref="I63:J63"/>
    <mergeCell ref="L63:N63"/>
    <mergeCell ref="O63:Q63"/>
    <mergeCell ref="C64:H64"/>
    <mergeCell ref="I64:J64"/>
    <mergeCell ref="L64:N64"/>
    <mergeCell ref="O64:Q64"/>
    <mergeCell ref="C61:H61"/>
    <mergeCell ref="I61:J61"/>
    <mergeCell ref="L61:N61"/>
    <mergeCell ref="O61:Q61"/>
    <mergeCell ref="C62:H62"/>
    <mergeCell ref="I62:J62"/>
    <mergeCell ref="L62:N62"/>
    <mergeCell ref="O62:Q62"/>
    <mergeCell ref="C59:H59"/>
    <mergeCell ref="I59:J59"/>
    <mergeCell ref="L59:N59"/>
    <mergeCell ref="O59:Q59"/>
    <mergeCell ref="C60:H60"/>
    <mergeCell ref="I60:J60"/>
    <mergeCell ref="L60:N60"/>
    <mergeCell ref="O60:Q60"/>
    <mergeCell ref="C57:H57"/>
    <mergeCell ref="I57:J57"/>
    <mergeCell ref="L57:N57"/>
    <mergeCell ref="O57:Q57"/>
    <mergeCell ref="C58:H58"/>
    <mergeCell ref="I58:J58"/>
    <mergeCell ref="L58:N58"/>
    <mergeCell ref="O58:Q58"/>
    <mergeCell ref="A50:C52"/>
    <mergeCell ref="D50:H52"/>
    <mergeCell ref="J50:K51"/>
    <mergeCell ref="L50:Q51"/>
    <mergeCell ref="J52:K53"/>
    <mergeCell ref="L52:Q53"/>
    <mergeCell ref="J54:K55"/>
    <mergeCell ref="L54:Q55"/>
    <mergeCell ref="A40:Q42"/>
    <mergeCell ref="M43:N44"/>
    <mergeCell ref="O43:Q44"/>
    <mergeCell ref="A47:C49"/>
    <mergeCell ref="D47:H49"/>
    <mergeCell ref="J47:K49"/>
    <mergeCell ref="L47:Q49"/>
    <mergeCell ref="C38:H38"/>
    <mergeCell ref="I38:J38"/>
    <mergeCell ref="L38:N38"/>
    <mergeCell ref="O38:Q38"/>
    <mergeCell ref="A39:K39"/>
    <mergeCell ref="L39:Q39"/>
    <mergeCell ref="C36:H36"/>
    <mergeCell ref="I36:J36"/>
    <mergeCell ref="L36:N36"/>
    <mergeCell ref="O36:Q36"/>
    <mergeCell ref="C37:H37"/>
    <mergeCell ref="I37:J37"/>
    <mergeCell ref="L37:N37"/>
    <mergeCell ref="O37:Q37"/>
    <mergeCell ref="C34:H34"/>
    <mergeCell ref="I34:J34"/>
    <mergeCell ref="L34:N34"/>
    <mergeCell ref="O34:Q34"/>
    <mergeCell ref="C35:H35"/>
    <mergeCell ref="I35:J35"/>
    <mergeCell ref="L35:N35"/>
    <mergeCell ref="O35:Q35"/>
    <mergeCell ref="C32:H32"/>
    <mergeCell ref="I32:J32"/>
    <mergeCell ref="L32:N32"/>
    <mergeCell ref="O32:Q32"/>
    <mergeCell ref="C33:H33"/>
    <mergeCell ref="I33:J33"/>
    <mergeCell ref="L33:N33"/>
    <mergeCell ref="O33:Q33"/>
    <mergeCell ref="C30:H30"/>
    <mergeCell ref="I30:J30"/>
    <mergeCell ref="L30:N30"/>
    <mergeCell ref="O30:Q30"/>
    <mergeCell ref="C31:H31"/>
    <mergeCell ref="I31:J31"/>
    <mergeCell ref="L31:N31"/>
    <mergeCell ref="O31:Q31"/>
    <mergeCell ref="C28:H28"/>
    <mergeCell ref="I28:J28"/>
    <mergeCell ref="L28:N28"/>
    <mergeCell ref="O28:Q28"/>
    <mergeCell ref="C29:H29"/>
    <mergeCell ref="I29:J29"/>
    <mergeCell ref="L29:N29"/>
    <mergeCell ref="O29:Q29"/>
    <mergeCell ref="C26:H26"/>
    <mergeCell ref="I26:J26"/>
    <mergeCell ref="L26:N26"/>
    <mergeCell ref="O26:Q26"/>
    <mergeCell ref="C27:H27"/>
    <mergeCell ref="I27:J27"/>
    <mergeCell ref="L27:N27"/>
    <mergeCell ref="O27:Q27"/>
    <mergeCell ref="C24:H24"/>
    <mergeCell ref="I24:J24"/>
    <mergeCell ref="L24:N24"/>
    <mergeCell ref="O24:Q24"/>
    <mergeCell ref="C25:H25"/>
    <mergeCell ref="I25:J25"/>
    <mergeCell ref="L25:N25"/>
    <mergeCell ref="O25:Q25"/>
    <mergeCell ref="C22:H22"/>
    <mergeCell ref="I22:J22"/>
    <mergeCell ref="L22:N22"/>
    <mergeCell ref="O22:Q22"/>
    <mergeCell ref="C23:H23"/>
    <mergeCell ref="I23:J23"/>
    <mergeCell ref="L23:N23"/>
    <mergeCell ref="O23:Q23"/>
    <mergeCell ref="C20:H20"/>
    <mergeCell ref="I20:J20"/>
    <mergeCell ref="L20:N20"/>
    <mergeCell ref="O20:Q20"/>
    <mergeCell ref="C21:H21"/>
    <mergeCell ref="I21:J21"/>
    <mergeCell ref="L21:N21"/>
    <mergeCell ref="O21:Q21"/>
    <mergeCell ref="C19:H19"/>
    <mergeCell ref="I19:J19"/>
    <mergeCell ref="L19:N19"/>
    <mergeCell ref="O19:Q19"/>
    <mergeCell ref="A11:C13"/>
    <mergeCell ref="D11:H13"/>
    <mergeCell ref="J11:K12"/>
    <mergeCell ref="L11:Q12"/>
    <mergeCell ref="J13:K14"/>
    <mergeCell ref="L13:Q14"/>
    <mergeCell ref="A14:C16"/>
    <mergeCell ref="D14:H16"/>
    <mergeCell ref="J15:K16"/>
    <mergeCell ref="L15:Q16"/>
    <mergeCell ref="A1:Q3"/>
    <mergeCell ref="M4:N5"/>
    <mergeCell ref="O4:Q5"/>
    <mergeCell ref="A8:C10"/>
    <mergeCell ref="D8:H10"/>
    <mergeCell ref="J8:K10"/>
    <mergeCell ref="L8:Q10"/>
    <mergeCell ref="C18:H18"/>
    <mergeCell ref="I18:J18"/>
    <mergeCell ref="L18:N18"/>
    <mergeCell ref="O18:Q18"/>
  </mergeCells>
  <phoneticPr fontId="2"/>
  <pageMargins left="0.51181102362204722" right="0" top="0.59055118110236227" bottom="0.59055118110236227" header="0.31496062992125984" footer="0.31496062992125984"/>
  <pageSetup paperSize="9" orientation="portrait" r:id="rId1"/>
  <rowBreaks count="2" manualBreakCount="2">
    <brk id="39" max="16383" man="1"/>
    <brk id="78" max="16383" man="1"/>
  </rowBreaks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J84"/>
  <sheetViews>
    <sheetView tabSelected="1" zoomScaleNormal="100" workbookViewId="0">
      <selection activeCell="P13" sqref="P13"/>
    </sheetView>
  </sheetViews>
  <sheetFormatPr defaultRowHeight="18.75"/>
  <sheetData>
    <row r="1" spans="1:9" ht="32.2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9" ht="15" customHeight="1">
      <c r="G2" s="53" t="s">
        <v>1</v>
      </c>
      <c r="H2" s="126">
        <v>45230</v>
      </c>
      <c r="I2" s="126"/>
    </row>
    <row r="3" spans="1:9" ht="32.25" customHeight="1">
      <c r="A3" s="118"/>
      <c r="B3" s="119"/>
      <c r="C3" s="119"/>
      <c r="D3" s="119"/>
      <c r="E3" s="119"/>
      <c r="F3" s="119"/>
      <c r="G3" s="54"/>
      <c r="H3" s="54"/>
      <c r="I3" s="54"/>
    </row>
    <row r="4" spans="1:9" ht="17.25" customHeight="1">
      <c r="G4" s="54"/>
      <c r="H4" s="54"/>
      <c r="I4" s="54"/>
    </row>
    <row r="5" spans="1:9" ht="12" customHeight="1">
      <c r="A5" s="261" t="s">
        <v>2</v>
      </c>
      <c r="B5" s="262"/>
      <c r="C5" s="263">
        <f>IF(SUM(D40:E42)=0,"",SUM(D40:E42))</f>
        <v>1610000</v>
      </c>
      <c r="D5" s="263"/>
      <c r="E5" s="263"/>
      <c r="F5" s="115" t="s">
        <v>3</v>
      </c>
      <c r="G5" s="102" t="s">
        <v>52</v>
      </c>
      <c r="H5" s="102"/>
      <c r="I5" s="102"/>
    </row>
    <row r="6" spans="1:9" ht="12" customHeight="1">
      <c r="A6" s="261"/>
      <c r="B6" s="262"/>
      <c r="C6" s="263"/>
      <c r="D6" s="263"/>
      <c r="E6" s="263"/>
      <c r="F6" s="98"/>
      <c r="G6" s="102"/>
      <c r="H6" s="102"/>
      <c r="I6" s="102"/>
    </row>
    <row r="7" spans="1:9" ht="12" customHeight="1">
      <c r="A7" s="262"/>
      <c r="B7" s="262"/>
      <c r="C7" s="263"/>
      <c r="D7" s="263"/>
      <c r="E7" s="263"/>
      <c r="F7" s="98"/>
      <c r="G7" s="102" t="s">
        <v>53</v>
      </c>
      <c r="H7" s="102"/>
      <c r="I7" s="102"/>
    </row>
    <row r="8" spans="1:9" ht="12" customHeight="1">
      <c r="A8" s="264" t="s">
        <v>4</v>
      </c>
      <c r="B8" s="265"/>
      <c r="C8" s="266">
        <f>IF(SUM(F40:G42)=0,"",SUM(F40:G42))</f>
        <v>160000</v>
      </c>
      <c r="D8" s="267"/>
      <c r="E8" s="268"/>
      <c r="F8" s="98"/>
      <c r="G8" s="102"/>
      <c r="H8" s="102"/>
      <c r="I8" s="102"/>
    </row>
    <row r="9" spans="1:9" ht="12" customHeight="1">
      <c r="A9" s="93"/>
      <c r="B9" s="94"/>
      <c r="C9" s="130"/>
      <c r="D9" s="131"/>
      <c r="E9" s="132"/>
      <c r="F9" s="98" t="s">
        <v>5</v>
      </c>
      <c r="G9" s="103" t="s">
        <v>54</v>
      </c>
      <c r="H9" s="104"/>
      <c r="I9" s="104"/>
    </row>
    <row r="10" spans="1:9" ht="12" customHeight="1">
      <c r="A10" s="95"/>
      <c r="B10" s="96"/>
      <c r="C10" s="133"/>
      <c r="D10" s="134"/>
      <c r="E10" s="135"/>
      <c r="F10" s="98"/>
      <c r="G10" s="104"/>
      <c r="H10" s="104"/>
      <c r="I10" s="104"/>
    </row>
    <row r="11" spans="1:9" ht="12" customHeight="1">
      <c r="A11" s="264" t="s">
        <v>6</v>
      </c>
      <c r="B11" s="265"/>
      <c r="C11" s="266">
        <f>IF(SUM(H40:I42)=0,"",SUM(H40:I42))</f>
        <v>1770000</v>
      </c>
      <c r="D11" s="267"/>
      <c r="E11" s="268"/>
      <c r="F11" s="98" t="s">
        <v>7</v>
      </c>
      <c r="G11" s="102" t="s">
        <v>55</v>
      </c>
      <c r="H11" s="102"/>
      <c r="I11" s="102"/>
    </row>
    <row r="12" spans="1:9" ht="12" customHeight="1">
      <c r="A12" s="93"/>
      <c r="B12" s="94"/>
      <c r="C12" s="130"/>
      <c r="D12" s="131"/>
      <c r="E12" s="132"/>
      <c r="F12" s="98"/>
      <c r="G12" s="102"/>
      <c r="H12" s="102"/>
      <c r="I12" s="102"/>
    </row>
    <row r="13" spans="1:9" ht="12" customHeight="1">
      <c r="A13" s="95"/>
      <c r="B13" s="96"/>
      <c r="C13" s="133"/>
      <c r="D13" s="134"/>
      <c r="E13" s="135"/>
      <c r="F13" s="99" t="s">
        <v>8</v>
      </c>
      <c r="G13" s="102" t="s">
        <v>56</v>
      </c>
      <c r="H13" s="102"/>
      <c r="I13" s="102"/>
    </row>
    <row r="14" spans="1:9" ht="10.5" customHeight="1">
      <c r="F14" s="99"/>
      <c r="G14" s="102"/>
      <c r="H14" s="102"/>
      <c r="I14" s="102"/>
    </row>
    <row r="15" spans="1:9" ht="16.5" customHeight="1">
      <c r="F15" s="12" t="s">
        <v>9</v>
      </c>
      <c r="G15" s="69" t="s">
        <v>57</v>
      </c>
      <c r="H15" s="69"/>
      <c r="I15" s="69"/>
    </row>
    <row r="16" spans="1:9" ht="14.1" customHeight="1">
      <c r="A16" s="113" t="s">
        <v>10</v>
      </c>
      <c r="B16" s="113"/>
      <c r="C16" s="113"/>
      <c r="D16" s="113"/>
      <c r="E16" s="113"/>
      <c r="F16" s="113"/>
      <c r="G16" s="113"/>
      <c r="H16" s="113"/>
      <c r="I16" s="113"/>
    </row>
    <row r="17" spans="1:9" ht="14.1" customHeight="1">
      <c r="A17" s="80" t="s">
        <v>11</v>
      </c>
      <c r="B17" s="80"/>
      <c r="C17" s="80"/>
      <c r="D17" s="80"/>
      <c r="E17" s="80"/>
      <c r="F17" s="80"/>
      <c r="G17" s="80"/>
      <c r="H17" s="80"/>
      <c r="I17" s="80"/>
    </row>
    <row r="18" spans="1:9" ht="14.1" customHeight="1">
      <c r="A18" s="108" t="s">
        <v>12</v>
      </c>
      <c r="B18" s="108"/>
      <c r="C18" s="108"/>
      <c r="D18" s="108"/>
      <c r="E18" s="108"/>
      <c r="F18" s="108"/>
      <c r="G18" s="108"/>
      <c r="H18" s="108"/>
      <c r="I18" s="108"/>
    </row>
    <row r="19" spans="1:9" ht="14.1" customHeight="1">
      <c r="A19" s="80" t="s">
        <v>13</v>
      </c>
      <c r="B19" s="80"/>
      <c r="C19" s="80"/>
      <c r="D19" s="80"/>
      <c r="E19" s="80"/>
      <c r="F19" s="80"/>
      <c r="G19" s="80"/>
      <c r="H19" s="80"/>
      <c r="I19" s="80"/>
    </row>
    <row r="20" spans="1:9" ht="14.1" customHeight="1">
      <c r="A20" s="80" t="s">
        <v>14</v>
      </c>
      <c r="B20" s="80"/>
      <c r="C20" s="80"/>
      <c r="D20" s="80"/>
      <c r="E20" s="80"/>
      <c r="F20" s="80"/>
      <c r="G20" s="80"/>
      <c r="H20" s="80"/>
      <c r="I20" s="80"/>
    </row>
    <row r="21" spans="1:9" ht="14.1" customHeight="1">
      <c r="A21" s="108" t="s">
        <v>15</v>
      </c>
      <c r="B21" s="108"/>
      <c r="C21" s="108"/>
      <c r="D21" s="108"/>
      <c r="E21" s="108"/>
      <c r="F21" s="15"/>
      <c r="G21" s="15"/>
      <c r="H21" s="14"/>
      <c r="I21" s="14"/>
    </row>
    <row r="22" spans="1:9" ht="13.5" customHeight="1" thickBot="1">
      <c r="A22" s="6"/>
      <c r="B22" s="6"/>
      <c r="C22" s="6"/>
      <c r="D22" s="6"/>
      <c r="E22" s="6"/>
      <c r="F22" s="6"/>
      <c r="G22" s="6"/>
      <c r="H22" s="105" t="s">
        <v>16</v>
      </c>
      <c r="I22" s="105"/>
    </row>
    <row r="23" spans="1:9" ht="24" customHeight="1">
      <c r="A23" s="109" t="s">
        <v>17</v>
      </c>
      <c r="B23" s="74"/>
      <c r="C23" s="74" t="s">
        <v>18</v>
      </c>
      <c r="D23" s="74"/>
      <c r="E23" s="74"/>
      <c r="F23" s="74"/>
      <c r="G23" s="74" t="s">
        <v>19</v>
      </c>
      <c r="H23" s="74"/>
      <c r="I23" s="3" t="s">
        <v>20</v>
      </c>
    </row>
    <row r="24" spans="1:9" ht="24" customHeight="1">
      <c r="A24" s="269">
        <v>12345</v>
      </c>
      <c r="B24" s="270"/>
      <c r="C24" s="270" t="s">
        <v>58</v>
      </c>
      <c r="D24" s="270"/>
      <c r="E24" s="270"/>
      <c r="F24" s="270"/>
      <c r="G24" s="271">
        <v>500000</v>
      </c>
      <c r="H24" s="271"/>
      <c r="I24" s="272" t="s">
        <v>59</v>
      </c>
    </row>
    <row r="25" spans="1:9" ht="24" customHeight="1">
      <c r="A25" s="114">
        <v>67890</v>
      </c>
      <c r="B25" s="106"/>
      <c r="C25" s="106" t="s">
        <v>60</v>
      </c>
      <c r="D25" s="106"/>
      <c r="E25" s="106"/>
      <c r="F25" s="106"/>
      <c r="G25" s="107">
        <v>300000</v>
      </c>
      <c r="H25" s="107"/>
      <c r="I25" s="67" t="s">
        <v>59</v>
      </c>
    </row>
    <row r="26" spans="1:9" ht="24" customHeight="1">
      <c r="A26" s="114">
        <v>11223</v>
      </c>
      <c r="B26" s="106"/>
      <c r="C26" s="106" t="s">
        <v>61</v>
      </c>
      <c r="D26" s="106"/>
      <c r="E26" s="106"/>
      <c r="F26" s="106"/>
      <c r="G26" s="107">
        <v>800000</v>
      </c>
      <c r="H26" s="107"/>
      <c r="I26" s="67" t="s">
        <v>59</v>
      </c>
    </row>
    <row r="27" spans="1:9" ht="24" customHeight="1">
      <c r="A27" s="114">
        <v>11223</v>
      </c>
      <c r="B27" s="106"/>
      <c r="C27" s="106" t="s">
        <v>61</v>
      </c>
      <c r="D27" s="106"/>
      <c r="E27" s="106"/>
      <c r="F27" s="106"/>
      <c r="G27" s="107">
        <v>10000</v>
      </c>
      <c r="H27" s="107"/>
      <c r="I27" s="67" t="s">
        <v>26</v>
      </c>
    </row>
    <row r="28" spans="1:9" ht="24" customHeight="1">
      <c r="A28" s="114"/>
      <c r="B28" s="106"/>
      <c r="C28" s="106"/>
      <c r="D28" s="106"/>
      <c r="E28" s="106"/>
      <c r="F28" s="106"/>
      <c r="G28" s="107"/>
      <c r="H28" s="107"/>
      <c r="I28" s="67"/>
    </row>
    <row r="29" spans="1:9" ht="24" customHeight="1">
      <c r="A29" s="114"/>
      <c r="B29" s="106"/>
      <c r="C29" s="106"/>
      <c r="D29" s="106"/>
      <c r="E29" s="106"/>
      <c r="F29" s="106"/>
      <c r="G29" s="107"/>
      <c r="H29" s="107"/>
      <c r="I29" s="67"/>
    </row>
    <row r="30" spans="1:9" ht="24" customHeight="1">
      <c r="A30" s="114"/>
      <c r="B30" s="106"/>
      <c r="C30" s="106"/>
      <c r="D30" s="106"/>
      <c r="E30" s="106"/>
      <c r="F30" s="106"/>
      <c r="G30" s="107"/>
      <c r="H30" s="107"/>
      <c r="I30" s="67"/>
    </row>
    <row r="31" spans="1:9" ht="24" customHeight="1">
      <c r="A31" s="114"/>
      <c r="B31" s="106"/>
      <c r="C31" s="106"/>
      <c r="D31" s="106"/>
      <c r="E31" s="106"/>
      <c r="F31" s="106"/>
      <c r="G31" s="107"/>
      <c r="H31" s="107"/>
      <c r="I31" s="67"/>
    </row>
    <row r="32" spans="1:9" ht="24" customHeight="1">
      <c r="A32" s="114"/>
      <c r="B32" s="106"/>
      <c r="C32" s="106"/>
      <c r="D32" s="106"/>
      <c r="E32" s="106"/>
      <c r="F32" s="106"/>
      <c r="G32" s="107"/>
      <c r="H32" s="107"/>
      <c r="I32" s="67"/>
    </row>
    <row r="33" spans="1:10" ht="24" customHeight="1">
      <c r="A33" s="114"/>
      <c r="B33" s="106"/>
      <c r="C33" s="106"/>
      <c r="D33" s="106"/>
      <c r="E33" s="106"/>
      <c r="F33" s="106"/>
      <c r="G33" s="107"/>
      <c r="H33" s="107"/>
      <c r="I33" s="67"/>
    </row>
    <row r="34" spans="1:10" ht="24" customHeight="1">
      <c r="A34" s="114"/>
      <c r="B34" s="106"/>
      <c r="C34" s="106"/>
      <c r="D34" s="106"/>
      <c r="E34" s="106"/>
      <c r="F34" s="106"/>
      <c r="G34" s="107"/>
      <c r="H34" s="107"/>
      <c r="I34" s="67"/>
    </row>
    <row r="35" spans="1:10" ht="24" customHeight="1">
      <c r="A35" s="114"/>
      <c r="B35" s="106"/>
      <c r="C35" s="106"/>
      <c r="D35" s="106"/>
      <c r="E35" s="106"/>
      <c r="F35" s="106"/>
      <c r="G35" s="107"/>
      <c r="H35" s="107"/>
      <c r="I35" s="67"/>
    </row>
    <row r="36" spans="1:10" ht="24" customHeight="1">
      <c r="A36" s="114"/>
      <c r="B36" s="106"/>
      <c r="C36" s="106"/>
      <c r="D36" s="106"/>
      <c r="E36" s="106"/>
      <c r="F36" s="106"/>
      <c r="G36" s="107"/>
      <c r="H36" s="107"/>
      <c r="I36" s="67"/>
    </row>
    <row r="37" spans="1:10" ht="24" customHeight="1">
      <c r="A37" s="114"/>
      <c r="B37" s="106"/>
      <c r="C37" s="106"/>
      <c r="D37" s="106"/>
      <c r="E37" s="106"/>
      <c r="F37" s="106"/>
      <c r="G37" s="107"/>
      <c r="H37" s="107"/>
      <c r="I37" s="67"/>
    </row>
    <row r="38" spans="1:10" ht="24" customHeight="1" thickBot="1">
      <c r="A38" s="123"/>
      <c r="B38" s="124"/>
      <c r="C38" s="124"/>
      <c r="D38" s="124"/>
      <c r="E38" s="124"/>
      <c r="F38" s="124"/>
      <c r="G38" s="125"/>
      <c r="H38" s="125"/>
      <c r="I38" s="68"/>
    </row>
    <row r="39" spans="1:10" ht="24" customHeight="1">
      <c r="A39" s="5"/>
      <c r="B39" s="7"/>
      <c r="C39" s="8" t="s">
        <v>20</v>
      </c>
      <c r="D39" s="74" t="s">
        <v>21</v>
      </c>
      <c r="E39" s="74"/>
      <c r="F39" s="74" t="s">
        <v>22</v>
      </c>
      <c r="G39" s="74"/>
      <c r="H39" s="75" t="s">
        <v>23</v>
      </c>
      <c r="I39" s="76"/>
    </row>
    <row r="40" spans="1:10" ht="24" customHeight="1">
      <c r="B40" s="5"/>
      <c r="C40" s="52" t="s">
        <v>24</v>
      </c>
      <c r="D40" s="70">
        <f>SUMIF($I$24:$I$38,C40,$G$24:$H$38)</f>
        <v>1600000</v>
      </c>
      <c r="E40" s="70"/>
      <c r="F40" s="273">
        <f>ROUND(D40*0.1,0)</f>
        <v>160000</v>
      </c>
      <c r="G40" s="273"/>
      <c r="H40" s="273">
        <f>SUM(D40:G40)</f>
        <v>1760000</v>
      </c>
      <c r="I40" s="274"/>
      <c r="J40" s="1"/>
    </row>
    <row r="41" spans="1:10" ht="24" customHeight="1">
      <c r="B41" s="5"/>
      <c r="C41" s="50" t="s">
        <v>25</v>
      </c>
      <c r="D41" s="70">
        <f t="shared" ref="D41:D42" si="0">SUMIF($I$24:$I$38,C41,$G$24:$H$38)</f>
        <v>0</v>
      </c>
      <c r="E41" s="70"/>
      <c r="F41" s="70">
        <f>ROUND(D41*0.08,0)</f>
        <v>0</v>
      </c>
      <c r="G41" s="70"/>
      <c r="H41" s="70">
        <f t="shared" ref="H41:H42" si="1">SUM(D41:G41)</f>
        <v>0</v>
      </c>
      <c r="I41" s="71"/>
      <c r="J41" s="2"/>
    </row>
    <row r="42" spans="1:10" ht="24" customHeight="1" thickBot="1">
      <c r="B42" s="5"/>
      <c r="C42" s="51" t="s">
        <v>26</v>
      </c>
      <c r="D42" s="72">
        <f t="shared" si="0"/>
        <v>10000</v>
      </c>
      <c r="E42" s="72"/>
      <c r="F42" s="72">
        <v>0</v>
      </c>
      <c r="G42" s="72"/>
      <c r="H42" s="72">
        <f t="shared" si="1"/>
        <v>10000</v>
      </c>
      <c r="I42" s="73"/>
      <c r="J42" s="2"/>
    </row>
    <row r="43" spans="1:10" ht="32.25" customHeight="1">
      <c r="A43" s="116" t="s">
        <v>27</v>
      </c>
      <c r="B43" s="116"/>
      <c r="C43" s="116"/>
      <c r="D43" s="116"/>
      <c r="E43" s="116"/>
      <c r="F43" s="116"/>
      <c r="G43" s="116"/>
      <c r="H43" s="116"/>
      <c r="I43" s="116"/>
    </row>
    <row r="44" spans="1:10" ht="15" customHeight="1">
      <c r="G44" s="4" t="s">
        <v>1</v>
      </c>
      <c r="H44" s="117">
        <f>IF(H2="","",H2)</f>
        <v>45230</v>
      </c>
      <c r="I44" s="117"/>
    </row>
    <row r="45" spans="1:10" ht="32.25" customHeight="1">
      <c r="A45" s="118"/>
      <c r="B45" s="119"/>
      <c r="C45" s="119"/>
      <c r="D45" s="119"/>
      <c r="E45" s="119"/>
      <c r="F45" s="119"/>
    </row>
    <row r="46" spans="1:10" ht="18.75" customHeight="1"/>
    <row r="47" spans="1:10" ht="12" customHeight="1">
      <c r="A47" s="261" t="s">
        <v>2</v>
      </c>
      <c r="B47" s="262"/>
      <c r="C47" s="263">
        <f>IF(C5="","",C5)</f>
        <v>1610000</v>
      </c>
      <c r="D47" s="263"/>
      <c r="E47" s="263"/>
      <c r="F47" s="115" t="s">
        <v>3</v>
      </c>
      <c r="G47" s="90" t="str">
        <f>IF(G5="","",G5)</f>
        <v>〒123-4567</v>
      </c>
      <c r="H47" s="90"/>
      <c r="I47" s="90"/>
    </row>
    <row r="48" spans="1:10" ht="12" customHeight="1">
      <c r="A48" s="261"/>
      <c r="B48" s="262"/>
      <c r="C48" s="263"/>
      <c r="D48" s="263"/>
      <c r="E48" s="263"/>
      <c r="F48" s="98"/>
      <c r="G48" s="90"/>
      <c r="H48" s="90"/>
      <c r="I48" s="90"/>
    </row>
    <row r="49" spans="1:9" ht="12" customHeight="1">
      <c r="A49" s="262"/>
      <c r="B49" s="262"/>
      <c r="C49" s="263"/>
      <c r="D49" s="263"/>
      <c r="E49" s="263"/>
      <c r="F49" s="98"/>
      <c r="G49" s="90" t="str">
        <f t="shared" ref="G49" si="2">IF(G7="","",G7)</f>
        <v>さいたま市○○区〇〇1-2-3</v>
      </c>
      <c r="H49" s="90"/>
      <c r="I49" s="90"/>
    </row>
    <row r="50" spans="1:9" ht="12" customHeight="1">
      <c r="A50" s="264" t="s">
        <v>4</v>
      </c>
      <c r="B50" s="265"/>
      <c r="C50" s="263">
        <f t="shared" ref="C50" si="3">IF(C8="","",C8)</f>
        <v>160000</v>
      </c>
      <c r="D50" s="263"/>
      <c r="E50" s="263"/>
      <c r="F50" s="98"/>
      <c r="G50" s="90"/>
      <c r="H50" s="90"/>
      <c r="I50" s="90"/>
    </row>
    <row r="51" spans="1:9" ht="12" customHeight="1">
      <c r="A51" s="93"/>
      <c r="B51" s="94"/>
      <c r="C51" s="263"/>
      <c r="D51" s="263"/>
      <c r="E51" s="263"/>
      <c r="F51" s="98" t="s">
        <v>5</v>
      </c>
      <c r="G51" s="90" t="str">
        <f t="shared" ref="G51" si="4">IF(G9="","",G9)</f>
        <v>㈱△△建設</v>
      </c>
      <c r="H51" s="90"/>
      <c r="I51" s="90"/>
    </row>
    <row r="52" spans="1:9" ht="12" customHeight="1">
      <c r="A52" s="95"/>
      <c r="B52" s="96"/>
      <c r="C52" s="263"/>
      <c r="D52" s="263"/>
      <c r="E52" s="263"/>
      <c r="F52" s="98"/>
      <c r="G52" s="90"/>
      <c r="H52" s="90"/>
      <c r="I52" s="90"/>
    </row>
    <row r="53" spans="1:9" ht="12" customHeight="1">
      <c r="A53" s="264" t="s">
        <v>6</v>
      </c>
      <c r="B53" s="265"/>
      <c r="C53" s="263">
        <f t="shared" ref="C53" si="5">IF(C11="","",C11)</f>
        <v>1770000</v>
      </c>
      <c r="D53" s="263"/>
      <c r="E53" s="263"/>
      <c r="F53" s="98" t="s">
        <v>7</v>
      </c>
      <c r="G53" s="90" t="str">
        <f t="shared" ref="G53" si="6">IF(G11="","",G11)</f>
        <v>048-123-4567</v>
      </c>
      <c r="H53" s="90"/>
      <c r="I53" s="90"/>
    </row>
    <row r="54" spans="1:9" ht="12" customHeight="1">
      <c r="A54" s="93"/>
      <c r="B54" s="94"/>
      <c r="C54" s="263"/>
      <c r="D54" s="263"/>
      <c r="E54" s="263"/>
      <c r="F54" s="98"/>
      <c r="G54" s="90"/>
      <c r="H54" s="90"/>
      <c r="I54" s="90"/>
    </row>
    <row r="55" spans="1:9" ht="12" customHeight="1">
      <c r="A55" s="95"/>
      <c r="B55" s="96"/>
      <c r="C55" s="263"/>
      <c r="D55" s="263"/>
      <c r="E55" s="263"/>
      <c r="F55" s="99" t="s">
        <v>8</v>
      </c>
      <c r="G55" s="90" t="str">
        <f t="shared" ref="G55" si="7">IF(G13="","",G13)</f>
        <v>048-123-7890</v>
      </c>
      <c r="H55" s="90"/>
      <c r="I55" s="90"/>
    </row>
    <row r="56" spans="1:9" ht="10.5" customHeight="1">
      <c r="F56" s="99"/>
      <c r="G56" s="90"/>
      <c r="H56" s="90"/>
      <c r="I56" s="90"/>
    </row>
    <row r="57" spans="1:9" ht="16.5" customHeight="1">
      <c r="F57" s="12" t="s">
        <v>9</v>
      </c>
      <c r="G57" s="69" t="str">
        <f>IF(G15="","",G15)</f>
        <v>T1234567890123</v>
      </c>
      <c r="H57" s="69"/>
      <c r="I57" s="69"/>
    </row>
    <row r="58" spans="1:9" ht="14.1" customHeight="1">
      <c r="A58" s="113" t="s">
        <v>10</v>
      </c>
      <c r="B58" s="113"/>
      <c r="C58" s="113"/>
      <c r="D58" s="113"/>
      <c r="E58" s="113"/>
      <c r="F58" s="113"/>
      <c r="G58" s="113"/>
      <c r="H58" s="113"/>
      <c r="I58" s="113"/>
    </row>
    <row r="59" spans="1:9" ht="14.1" customHeight="1">
      <c r="A59" s="80" t="s">
        <v>11</v>
      </c>
      <c r="B59" s="80"/>
      <c r="C59" s="80"/>
      <c r="D59" s="80"/>
      <c r="E59" s="80"/>
      <c r="F59" s="80"/>
      <c r="G59" s="80"/>
      <c r="H59" s="80"/>
      <c r="I59" s="80"/>
    </row>
    <row r="60" spans="1:9" ht="14.1" customHeight="1">
      <c r="A60" s="108" t="s">
        <v>12</v>
      </c>
      <c r="B60" s="108"/>
      <c r="C60" s="108"/>
      <c r="D60" s="108"/>
      <c r="E60" s="108"/>
      <c r="F60" s="108"/>
      <c r="G60" s="108"/>
      <c r="H60" s="108"/>
      <c r="I60" s="108"/>
    </row>
    <row r="61" spans="1:9" ht="14.1" customHeight="1">
      <c r="A61" s="80" t="s">
        <v>13</v>
      </c>
      <c r="B61" s="80"/>
      <c r="C61" s="80"/>
      <c r="D61" s="80"/>
      <c r="E61" s="80"/>
      <c r="F61" s="80"/>
      <c r="G61" s="80"/>
      <c r="H61" s="80"/>
      <c r="I61" s="80"/>
    </row>
    <row r="62" spans="1:9" ht="14.1" customHeight="1">
      <c r="A62" s="80" t="s">
        <v>14</v>
      </c>
      <c r="B62" s="80"/>
      <c r="C62" s="80"/>
      <c r="D62" s="80"/>
      <c r="E62" s="80"/>
      <c r="F62" s="80"/>
      <c r="G62" s="80"/>
      <c r="H62" s="80"/>
      <c r="I62" s="80"/>
    </row>
    <row r="63" spans="1:9" ht="14.1" customHeight="1">
      <c r="A63" s="100" t="s">
        <v>15</v>
      </c>
      <c r="B63" s="100"/>
      <c r="C63" s="100"/>
      <c r="D63" s="100"/>
      <c r="E63" s="100"/>
      <c r="F63" s="100"/>
      <c r="G63" s="100"/>
      <c r="H63" s="100"/>
      <c r="I63" s="100"/>
    </row>
    <row r="64" spans="1:9" ht="13.5" customHeight="1" thickBot="1">
      <c r="A64" s="6"/>
      <c r="B64" s="6"/>
      <c r="C64" s="6"/>
      <c r="D64" s="6"/>
      <c r="E64" s="6"/>
      <c r="F64" s="6"/>
      <c r="G64" s="6"/>
      <c r="H64" s="101"/>
      <c r="I64" s="101"/>
    </row>
    <row r="65" spans="1:9" ht="24" customHeight="1">
      <c r="A65" s="109" t="s">
        <v>17</v>
      </c>
      <c r="B65" s="74"/>
      <c r="C65" s="74" t="s">
        <v>18</v>
      </c>
      <c r="D65" s="74"/>
      <c r="E65" s="74"/>
      <c r="F65" s="74"/>
      <c r="G65" s="74" t="s">
        <v>19</v>
      </c>
      <c r="H65" s="74"/>
      <c r="I65" s="3" t="s">
        <v>20</v>
      </c>
    </row>
    <row r="66" spans="1:9" ht="24" customHeight="1">
      <c r="A66" s="275">
        <f t="shared" ref="A66:A80" si="8">IF(A24="","",A24)</f>
        <v>12345</v>
      </c>
      <c r="B66" s="276"/>
      <c r="C66" s="276" t="str">
        <f t="shared" ref="C66:C80" si="9">IF(C24="","",C24)</f>
        <v>中川電線共同溝</v>
      </c>
      <c r="D66" s="276"/>
      <c r="E66" s="276" t="str">
        <f t="shared" ref="E66:E80" si="10">IF(E24="","",E24)</f>
        <v/>
      </c>
      <c r="F66" s="276"/>
      <c r="G66" s="277">
        <f t="shared" ref="G66:G80" si="11">IF(G24="","",G24)</f>
        <v>500000</v>
      </c>
      <c r="H66" s="277"/>
      <c r="I66" s="278" t="str">
        <f t="shared" ref="I66:I80" si="12">IF(I24="","",I24)</f>
        <v>10%</v>
      </c>
    </row>
    <row r="67" spans="1:9" ht="24" customHeight="1">
      <c r="A67" s="81">
        <f t="shared" si="8"/>
        <v>67890</v>
      </c>
      <c r="B67" s="82"/>
      <c r="C67" s="83" t="str">
        <f t="shared" si="9"/>
        <v>川口電線共同溝その2</v>
      </c>
      <c r="D67" s="83"/>
      <c r="E67" s="83" t="str">
        <f t="shared" si="10"/>
        <v/>
      </c>
      <c r="F67" s="83"/>
      <c r="G67" s="79">
        <f t="shared" si="11"/>
        <v>300000</v>
      </c>
      <c r="H67" s="79"/>
      <c r="I67" s="9" t="str">
        <f t="shared" si="12"/>
        <v>10%</v>
      </c>
    </row>
    <row r="68" spans="1:9" ht="24" customHeight="1">
      <c r="A68" s="81">
        <f t="shared" si="8"/>
        <v>11223</v>
      </c>
      <c r="B68" s="82"/>
      <c r="C68" s="83" t="str">
        <f t="shared" si="9"/>
        <v>東浦和下水工事</v>
      </c>
      <c r="D68" s="83"/>
      <c r="E68" s="83" t="str">
        <f t="shared" si="10"/>
        <v/>
      </c>
      <c r="F68" s="83"/>
      <c r="G68" s="79">
        <f t="shared" si="11"/>
        <v>800000</v>
      </c>
      <c r="H68" s="79"/>
      <c r="I68" s="9" t="str">
        <f t="shared" si="12"/>
        <v>10%</v>
      </c>
    </row>
    <row r="69" spans="1:9" ht="24" customHeight="1">
      <c r="A69" s="81">
        <f t="shared" si="8"/>
        <v>11223</v>
      </c>
      <c r="B69" s="82"/>
      <c r="C69" s="83" t="str">
        <f t="shared" si="9"/>
        <v>東浦和下水工事</v>
      </c>
      <c r="D69" s="83"/>
      <c r="E69" s="83" t="str">
        <f t="shared" si="10"/>
        <v/>
      </c>
      <c r="F69" s="83"/>
      <c r="G69" s="79">
        <f t="shared" si="11"/>
        <v>10000</v>
      </c>
      <c r="H69" s="79"/>
      <c r="I69" s="9" t="str">
        <f t="shared" si="12"/>
        <v>非･不</v>
      </c>
    </row>
    <row r="70" spans="1:9" ht="24" customHeight="1">
      <c r="A70" s="81" t="str">
        <f t="shared" si="8"/>
        <v/>
      </c>
      <c r="B70" s="82"/>
      <c r="C70" s="83" t="str">
        <f t="shared" si="9"/>
        <v/>
      </c>
      <c r="D70" s="83"/>
      <c r="E70" s="83" t="str">
        <f t="shared" si="10"/>
        <v/>
      </c>
      <c r="F70" s="83"/>
      <c r="G70" s="79" t="str">
        <f t="shared" si="11"/>
        <v/>
      </c>
      <c r="H70" s="79"/>
      <c r="I70" s="9" t="str">
        <f t="shared" si="12"/>
        <v/>
      </c>
    </row>
    <row r="71" spans="1:9" ht="24" customHeight="1">
      <c r="A71" s="81" t="str">
        <f t="shared" si="8"/>
        <v/>
      </c>
      <c r="B71" s="82"/>
      <c r="C71" s="83" t="str">
        <f t="shared" si="9"/>
        <v/>
      </c>
      <c r="D71" s="83"/>
      <c r="E71" s="83" t="str">
        <f t="shared" si="10"/>
        <v/>
      </c>
      <c r="F71" s="83"/>
      <c r="G71" s="79" t="str">
        <f t="shared" si="11"/>
        <v/>
      </c>
      <c r="H71" s="79"/>
      <c r="I71" s="9" t="str">
        <f t="shared" si="12"/>
        <v/>
      </c>
    </row>
    <row r="72" spans="1:9" ht="24" customHeight="1">
      <c r="A72" s="81" t="str">
        <f t="shared" si="8"/>
        <v/>
      </c>
      <c r="B72" s="82"/>
      <c r="C72" s="83" t="str">
        <f t="shared" si="9"/>
        <v/>
      </c>
      <c r="D72" s="83"/>
      <c r="E72" s="83" t="str">
        <f t="shared" si="10"/>
        <v/>
      </c>
      <c r="F72" s="83"/>
      <c r="G72" s="79" t="str">
        <f t="shared" si="11"/>
        <v/>
      </c>
      <c r="H72" s="79"/>
      <c r="I72" s="9" t="str">
        <f t="shared" si="12"/>
        <v/>
      </c>
    </row>
    <row r="73" spans="1:9" ht="24" customHeight="1">
      <c r="A73" s="81" t="str">
        <f t="shared" si="8"/>
        <v/>
      </c>
      <c r="B73" s="82"/>
      <c r="C73" s="83" t="str">
        <f t="shared" si="9"/>
        <v/>
      </c>
      <c r="D73" s="83"/>
      <c r="E73" s="83" t="str">
        <f t="shared" si="10"/>
        <v/>
      </c>
      <c r="F73" s="83"/>
      <c r="G73" s="79" t="str">
        <f t="shared" si="11"/>
        <v/>
      </c>
      <c r="H73" s="79"/>
      <c r="I73" s="9" t="str">
        <f t="shared" si="12"/>
        <v/>
      </c>
    </row>
    <row r="74" spans="1:9" ht="24" customHeight="1">
      <c r="A74" s="81" t="str">
        <f t="shared" si="8"/>
        <v/>
      </c>
      <c r="B74" s="82"/>
      <c r="C74" s="83" t="str">
        <f t="shared" si="9"/>
        <v/>
      </c>
      <c r="D74" s="83"/>
      <c r="E74" s="83" t="str">
        <f t="shared" si="10"/>
        <v/>
      </c>
      <c r="F74" s="83"/>
      <c r="G74" s="79" t="str">
        <f t="shared" si="11"/>
        <v/>
      </c>
      <c r="H74" s="79"/>
      <c r="I74" s="9" t="str">
        <f t="shared" si="12"/>
        <v/>
      </c>
    </row>
    <row r="75" spans="1:9" ht="24" customHeight="1">
      <c r="A75" s="81" t="str">
        <f t="shared" si="8"/>
        <v/>
      </c>
      <c r="B75" s="82"/>
      <c r="C75" s="83" t="str">
        <f t="shared" si="9"/>
        <v/>
      </c>
      <c r="D75" s="83"/>
      <c r="E75" s="83" t="str">
        <f t="shared" si="10"/>
        <v/>
      </c>
      <c r="F75" s="83"/>
      <c r="G75" s="79" t="str">
        <f t="shared" si="11"/>
        <v/>
      </c>
      <c r="H75" s="79"/>
      <c r="I75" s="9" t="str">
        <f t="shared" si="12"/>
        <v/>
      </c>
    </row>
    <row r="76" spans="1:9" ht="24" customHeight="1">
      <c r="A76" s="81" t="str">
        <f t="shared" si="8"/>
        <v/>
      </c>
      <c r="B76" s="82"/>
      <c r="C76" s="83" t="str">
        <f t="shared" si="9"/>
        <v/>
      </c>
      <c r="D76" s="83"/>
      <c r="E76" s="83" t="str">
        <f t="shared" si="10"/>
        <v/>
      </c>
      <c r="F76" s="83"/>
      <c r="G76" s="79" t="str">
        <f t="shared" si="11"/>
        <v/>
      </c>
      <c r="H76" s="79"/>
      <c r="I76" s="9" t="str">
        <f t="shared" si="12"/>
        <v/>
      </c>
    </row>
    <row r="77" spans="1:9" ht="24" customHeight="1">
      <c r="A77" s="81" t="str">
        <f t="shared" si="8"/>
        <v/>
      </c>
      <c r="B77" s="82"/>
      <c r="C77" s="83" t="str">
        <f t="shared" si="9"/>
        <v/>
      </c>
      <c r="D77" s="83"/>
      <c r="E77" s="83" t="str">
        <f t="shared" si="10"/>
        <v/>
      </c>
      <c r="F77" s="83"/>
      <c r="G77" s="79" t="str">
        <f t="shared" si="11"/>
        <v/>
      </c>
      <c r="H77" s="79"/>
      <c r="I77" s="9" t="str">
        <f t="shared" si="12"/>
        <v/>
      </c>
    </row>
    <row r="78" spans="1:9" ht="24" customHeight="1">
      <c r="A78" s="81" t="str">
        <f t="shared" si="8"/>
        <v/>
      </c>
      <c r="B78" s="82"/>
      <c r="C78" s="83" t="str">
        <f t="shared" si="9"/>
        <v/>
      </c>
      <c r="D78" s="83"/>
      <c r="E78" s="83" t="str">
        <f t="shared" si="10"/>
        <v/>
      </c>
      <c r="F78" s="83"/>
      <c r="G78" s="79" t="str">
        <f t="shared" si="11"/>
        <v/>
      </c>
      <c r="H78" s="79"/>
      <c r="I78" s="9" t="str">
        <f t="shared" si="12"/>
        <v/>
      </c>
    </row>
    <row r="79" spans="1:9" ht="24" customHeight="1">
      <c r="A79" s="81" t="str">
        <f t="shared" si="8"/>
        <v/>
      </c>
      <c r="B79" s="82"/>
      <c r="C79" s="83" t="str">
        <f t="shared" si="9"/>
        <v/>
      </c>
      <c r="D79" s="83"/>
      <c r="E79" s="83" t="str">
        <f t="shared" si="10"/>
        <v/>
      </c>
      <c r="F79" s="83"/>
      <c r="G79" s="79" t="str">
        <f t="shared" si="11"/>
        <v/>
      </c>
      <c r="H79" s="79"/>
      <c r="I79" s="9" t="str">
        <f t="shared" si="12"/>
        <v/>
      </c>
    </row>
    <row r="80" spans="1:9" ht="24" customHeight="1" thickBot="1">
      <c r="A80" s="84" t="str">
        <f t="shared" si="8"/>
        <v/>
      </c>
      <c r="B80" s="85"/>
      <c r="C80" s="86" t="str">
        <f t="shared" si="9"/>
        <v/>
      </c>
      <c r="D80" s="86"/>
      <c r="E80" s="86" t="str">
        <f t="shared" si="10"/>
        <v/>
      </c>
      <c r="F80" s="86"/>
      <c r="G80" s="87" t="str">
        <f t="shared" si="11"/>
        <v/>
      </c>
      <c r="H80" s="87"/>
      <c r="I80" s="10" t="str">
        <f t="shared" si="12"/>
        <v/>
      </c>
    </row>
    <row r="81" spans="1:10" ht="24" customHeight="1">
      <c r="A81" s="5"/>
      <c r="B81" s="7"/>
      <c r="C81" s="8" t="s">
        <v>20</v>
      </c>
      <c r="D81" s="74" t="s">
        <v>21</v>
      </c>
      <c r="E81" s="74"/>
      <c r="F81" s="74" t="s">
        <v>22</v>
      </c>
      <c r="G81" s="74"/>
      <c r="H81" s="75" t="s">
        <v>23</v>
      </c>
      <c r="I81" s="76"/>
    </row>
    <row r="82" spans="1:10" ht="24" customHeight="1">
      <c r="B82" s="5"/>
      <c r="C82" s="52" t="s">
        <v>24</v>
      </c>
      <c r="D82" s="70">
        <f>SUMIF($I$24:$I$38,C82,$G$24:$H$38)</f>
        <v>1600000</v>
      </c>
      <c r="E82" s="70"/>
      <c r="F82" s="273">
        <f>ROUND(D82*0.1,0)</f>
        <v>160000</v>
      </c>
      <c r="G82" s="273"/>
      <c r="H82" s="273">
        <f>SUM(D82:G82)</f>
        <v>1760000</v>
      </c>
      <c r="I82" s="274"/>
      <c r="J82" s="1"/>
    </row>
    <row r="83" spans="1:10" ht="24" customHeight="1">
      <c r="B83" s="5"/>
      <c r="C83" s="50" t="s">
        <v>25</v>
      </c>
      <c r="D83" s="70">
        <f t="shared" ref="D83:D84" si="13">SUMIF($I$24:$I$38,C83,$G$24:$H$38)</f>
        <v>0</v>
      </c>
      <c r="E83" s="70"/>
      <c r="F83" s="70">
        <f>ROUND(D83*0.08,0)</f>
        <v>0</v>
      </c>
      <c r="G83" s="70"/>
      <c r="H83" s="70">
        <f t="shared" ref="H83:H84" si="14">SUM(D83:G83)</f>
        <v>0</v>
      </c>
      <c r="I83" s="71"/>
      <c r="J83" s="2"/>
    </row>
    <row r="84" spans="1:10" ht="24" customHeight="1" thickBot="1">
      <c r="B84" s="5"/>
      <c r="C84" s="51" t="s">
        <v>26</v>
      </c>
      <c r="D84" s="72">
        <f t="shared" si="13"/>
        <v>10000</v>
      </c>
      <c r="E84" s="72"/>
      <c r="F84" s="72">
        <v>0</v>
      </c>
      <c r="G84" s="72"/>
      <c r="H84" s="72">
        <f t="shared" si="14"/>
        <v>10000</v>
      </c>
      <c r="I84" s="73"/>
      <c r="J84" s="2"/>
    </row>
  </sheetData>
  <mergeCells count="172">
    <mergeCell ref="A1:I1"/>
    <mergeCell ref="H2:I2"/>
    <mergeCell ref="A3:F3"/>
    <mergeCell ref="A5:B7"/>
    <mergeCell ref="C5:E7"/>
    <mergeCell ref="F5:F8"/>
    <mergeCell ref="G5:I6"/>
    <mergeCell ref="G7:I8"/>
    <mergeCell ref="A8:B10"/>
    <mergeCell ref="C8:E10"/>
    <mergeCell ref="G15:I15"/>
    <mergeCell ref="A16:I16"/>
    <mergeCell ref="A17:I17"/>
    <mergeCell ref="A18:I18"/>
    <mergeCell ref="A19:I19"/>
    <mergeCell ref="A20:I20"/>
    <mergeCell ref="F9:F10"/>
    <mergeCell ref="G9:I10"/>
    <mergeCell ref="A11:B13"/>
    <mergeCell ref="C11:E13"/>
    <mergeCell ref="F11:F12"/>
    <mergeCell ref="G11:I12"/>
    <mergeCell ref="F13:F14"/>
    <mergeCell ref="G13:I14"/>
    <mergeCell ref="A25:B25"/>
    <mergeCell ref="C25:F25"/>
    <mergeCell ref="G25:H25"/>
    <mergeCell ref="A26:B26"/>
    <mergeCell ref="C26:F26"/>
    <mergeCell ref="G26:H26"/>
    <mergeCell ref="A21:E21"/>
    <mergeCell ref="H22:I22"/>
    <mergeCell ref="A23:B23"/>
    <mergeCell ref="C23:F23"/>
    <mergeCell ref="G23:H23"/>
    <mergeCell ref="A24:B24"/>
    <mergeCell ref="C24:F24"/>
    <mergeCell ref="G24:H24"/>
    <mergeCell ref="A29:B29"/>
    <mergeCell ref="C29:F29"/>
    <mergeCell ref="G29:H29"/>
    <mergeCell ref="A30:B30"/>
    <mergeCell ref="C30:F30"/>
    <mergeCell ref="G30:H30"/>
    <mergeCell ref="A27:B27"/>
    <mergeCell ref="C27:F27"/>
    <mergeCell ref="G27:H27"/>
    <mergeCell ref="A28:B28"/>
    <mergeCell ref="C28:F28"/>
    <mergeCell ref="G28:H28"/>
    <mergeCell ref="A33:B33"/>
    <mergeCell ref="C33:F33"/>
    <mergeCell ref="G33:H33"/>
    <mergeCell ref="A34:B34"/>
    <mergeCell ref="C34:F34"/>
    <mergeCell ref="G34:H34"/>
    <mergeCell ref="A31:B31"/>
    <mergeCell ref="C31:F31"/>
    <mergeCell ref="G31:H31"/>
    <mergeCell ref="A32:B32"/>
    <mergeCell ref="C32:F32"/>
    <mergeCell ref="G32:H32"/>
    <mergeCell ref="A37:B37"/>
    <mergeCell ref="C37:F37"/>
    <mergeCell ref="G37:H37"/>
    <mergeCell ref="A38:B38"/>
    <mergeCell ref="C38:F38"/>
    <mergeCell ref="G38:H38"/>
    <mergeCell ref="A35:B35"/>
    <mergeCell ref="C35:F35"/>
    <mergeCell ref="G35:H35"/>
    <mergeCell ref="A36:B36"/>
    <mergeCell ref="C36:F36"/>
    <mergeCell ref="G36:H36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A43:I43"/>
    <mergeCell ref="H44:I44"/>
    <mergeCell ref="A45:F45"/>
    <mergeCell ref="A47:B49"/>
    <mergeCell ref="C47:E49"/>
    <mergeCell ref="F47:F50"/>
    <mergeCell ref="G47:I48"/>
    <mergeCell ref="G49:I50"/>
    <mergeCell ref="A50:B52"/>
    <mergeCell ref="C50:E52"/>
    <mergeCell ref="G57:I57"/>
    <mergeCell ref="A58:I58"/>
    <mergeCell ref="A59:I59"/>
    <mergeCell ref="A60:I60"/>
    <mergeCell ref="A61:I61"/>
    <mergeCell ref="A62:I62"/>
    <mergeCell ref="F51:F52"/>
    <mergeCell ref="G51:I52"/>
    <mergeCell ref="A53:B55"/>
    <mergeCell ref="C53:E55"/>
    <mergeCell ref="F53:F54"/>
    <mergeCell ref="G53:I54"/>
    <mergeCell ref="F55:F56"/>
    <mergeCell ref="G55:I56"/>
    <mergeCell ref="A67:B67"/>
    <mergeCell ref="C67:F67"/>
    <mergeCell ref="G67:H67"/>
    <mergeCell ref="A68:B68"/>
    <mergeCell ref="C68:F68"/>
    <mergeCell ref="G68:H68"/>
    <mergeCell ref="A63:I63"/>
    <mergeCell ref="H64:I64"/>
    <mergeCell ref="A65:B65"/>
    <mergeCell ref="C65:F65"/>
    <mergeCell ref="G65:H65"/>
    <mergeCell ref="A66:B66"/>
    <mergeCell ref="C66:F66"/>
    <mergeCell ref="G66:H66"/>
    <mergeCell ref="A71:B71"/>
    <mergeCell ref="C71:F71"/>
    <mergeCell ref="G71:H71"/>
    <mergeCell ref="A72:B72"/>
    <mergeCell ref="C72:F72"/>
    <mergeCell ref="G72:H72"/>
    <mergeCell ref="A69:B69"/>
    <mergeCell ref="C69:F69"/>
    <mergeCell ref="G69:H69"/>
    <mergeCell ref="A70:B70"/>
    <mergeCell ref="C70:F70"/>
    <mergeCell ref="G70:H70"/>
    <mergeCell ref="A75:B75"/>
    <mergeCell ref="C75:F75"/>
    <mergeCell ref="G75:H75"/>
    <mergeCell ref="A76:B76"/>
    <mergeCell ref="C76:F76"/>
    <mergeCell ref="G76:H76"/>
    <mergeCell ref="A73:B73"/>
    <mergeCell ref="C73:F73"/>
    <mergeCell ref="G73:H73"/>
    <mergeCell ref="A74:B74"/>
    <mergeCell ref="C74:F74"/>
    <mergeCell ref="G74:H74"/>
    <mergeCell ref="A79:B79"/>
    <mergeCell ref="C79:F79"/>
    <mergeCell ref="G79:H79"/>
    <mergeCell ref="A80:B80"/>
    <mergeCell ref="C80:F80"/>
    <mergeCell ref="G80:H80"/>
    <mergeCell ref="A77:B77"/>
    <mergeCell ref="C77:F77"/>
    <mergeCell ref="G77:H77"/>
    <mergeCell ref="A78:B78"/>
    <mergeCell ref="C78:F78"/>
    <mergeCell ref="G78:H78"/>
    <mergeCell ref="D83:E83"/>
    <mergeCell ref="F83:G83"/>
    <mergeCell ref="H83:I83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</mergeCells>
  <phoneticPr fontId="2"/>
  <dataValidations count="1">
    <dataValidation type="list" allowBlank="1" showInputMessage="1" showErrorMessage="1" sqref="I24:I38" xr:uid="{00000000-0002-0000-0400-000000000000}">
      <formula1>$C$40:$C$42</formula1>
    </dataValidation>
  </dataValidations>
  <pageMargins left="0.70866141732283472" right="0.51181102362204722" top="0" bottom="0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keiri01</dc:creator>
  <cp:keywords/>
  <dc:description/>
  <cp:lastModifiedBy>関根 夏奈</cp:lastModifiedBy>
  <cp:revision/>
  <dcterms:created xsi:type="dcterms:W3CDTF">2023-06-13T07:49:20Z</dcterms:created>
  <dcterms:modified xsi:type="dcterms:W3CDTF">2023-07-13T04:01:03Z</dcterms:modified>
  <cp:category/>
  <cp:contentStatus/>
</cp:coreProperties>
</file>